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Sheet1" sheetId="1" r:id="rId1"/>
    <sheet name="Sheet2" sheetId="2" r:id="rId2"/>
    <sheet name="Sheet3" sheetId="3" r:id="rId3"/>
  </sheets>
  <definedNames>
    <definedName name="_xlfn.DAYS" hidden="1">#NAME?</definedName>
  </definedNames>
  <calcPr fullCalcOnLoad="1"/>
</workbook>
</file>

<file path=xl/sharedStrings.xml><?xml version="1.0" encoding="utf-8"?>
<sst xmlns="http://schemas.openxmlformats.org/spreadsheetml/2006/main" count="374" uniqueCount="183">
  <si>
    <t>Age</t>
  </si>
  <si>
    <t>DOB</t>
  </si>
  <si>
    <t>Clinic #</t>
  </si>
  <si>
    <t>Diagnosis</t>
  </si>
  <si>
    <t>Stage</t>
  </si>
  <si>
    <t>Conservation</t>
  </si>
  <si>
    <t>Reduction</t>
  </si>
  <si>
    <t>Name</t>
  </si>
  <si>
    <t>Gartin, Ellen</t>
  </si>
  <si>
    <t>Maddox, Sandra</t>
  </si>
  <si>
    <t>Blair, Darlene</t>
  </si>
  <si>
    <t>Roberts, Thomasene</t>
  </si>
  <si>
    <t>Duckworth, Chriszanier</t>
  </si>
  <si>
    <t>Baskett, Marie</t>
  </si>
  <si>
    <t>Shakir, Basimah</t>
  </si>
  <si>
    <t>Alexander, Theodora</t>
  </si>
  <si>
    <t>Nirani, Malek</t>
  </si>
  <si>
    <t>Clark, Margaret</t>
  </si>
  <si>
    <t>Mitchell, Juanita</t>
  </si>
  <si>
    <t>Broughton, Willie</t>
  </si>
  <si>
    <t>Thayer, Rita</t>
  </si>
  <si>
    <t>Strong, Pauline</t>
  </si>
  <si>
    <t>Sex</t>
  </si>
  <si>
    <t>F</t>
  </si>
  <si>
    <t>Y</t>
  </si>
  <si>
    <t>Left Breast</t>
  </si>
  <si>
    <t>Energy</t>
  </si>
  <si>
    <t>Technique</t>
  </si>
  <si>
    <t>Dose(Gy)</t>
  </si>
  <si>
    <t>Dose/Fx</t>
  </si>
  <si>
    <t>Fx/Week</t>
  </si>
  <si>
    <t>Total#Fx</t>
  </si>
  <si>
    <t>Depth or % Isodose</t>
  </si>
  <si>
    <t>Heterogeneity Correction</t>
  </si>
  <si>
    <t>Accum. Dose (Gy)</t>
  </si>
  <si>
    <t>Cavity Boost</t>
  </si>
  <si>
    <t>6/18MV</t>
  </si>
  <si>
    <t>opposed tangents</t>
  </si>
  <si>
    <t>pp</t>
  </si>
  <si>
    <t>Yes</t>
  </si>
  <si>
    <t>18MV</t>
  </si>
  <si>
    <t>mini-tangetns</t>
  </si>
  <si>
    <t>yes</t>
  </si>
  <si>
    <t>Site</t>
  </si>
  <si>
    <t>tangents</t>
  </si>
  <si>
    <t>Left Breast Resection Cavity</t>
  </si>
  <si>
    <t>18Mv</t>
  </si>
  <si>
    <t>6/18X</t>
  </si>
  <si>
    <t>18X</t>
  </si>
  <si>
    <t>Boost</t>
  </si>
  <si>
    <t>6MV</t>
  </si>
  <si>
    <t>mini-tangents</t>
  </si>
  <si>
    <t>Right Breast</t>
  </si>
  <si>
    <t>Right Breast Lumpectomy Cavity</t>
  </si>
  <si>
    <t>opposed mini tangents</t>
  </si>
  <si>
    <t>Traditional Cavity Volume (cm^3)</t>
  </si>
  <si>
    <t>BioZorb Cavity Volume (cm^3)</t>
  </si>
  <si>
    <t>Few, Mazie</t>
  </si>
  <si>
    <t>mini tangents</t>
  </si>
  <si>
    <t>en face</t>
  </si>
  <si>
    <t>Cavity</t>
  </si>
  <si>
    <t>Watkins, Barbara</t>
  </si>
  <si>
    <t>First treatment</t>
  </si>
  <si>
    <t>Last Treatment</t>
  </si>
  <si>
    <t>Days Elapsed</t>
  </si>
  <si>
    <t xml:space="preserve">Toxicity </t>
  </si>
  <si>
    <t>Cloud-Abraham, Sharyl</t>
  </si>
  <si>
    <t>15MeV</t>
  </si>
  <si>
    <t>D90%</t>
  </si>
  <si>
    <t>6 month mammogram findings</t>
  </si>
  <si>
    <t>12 month mammogram findings</t>
  </si>
  <si>
    <t>18 month mammogram findings</t>
  </si>
  <si>
    <t>24 month mammogram findings</t>
  </si>
  <si>
    <t>Holt, Ludora</t>
  </si>
  <si>
    <t>Ashe,Jean</t>
  </si>
  <si>
    <t>Fultz-Stegall, Irene</t>
  </si>
  <si>
    <t>Brooks, LaParis</t>
  </si>
  <si>
    <t>Sanford, Virginia</t>
  </si>
  <si>
    <t>Stage (0=0, 1=1A, 2=IIA</t>
  </si>
  <si>
    <t>T-stage (0=Tis, 1=T1a, 2=T1b, 3=T1c, 4=T2)</t>
  </si>
  <si>
    <t xml:space="preserve">right </t>
  </si>
  <si>
    <t>cavity boost</t>
  </si>
  <si>
    <t>y</t>
  </si>
  <si>
    <t>ER+ (No=0, Yes=1)</t>
  </si>
  <si>
    <t>PR+ (No=0, Yes=1)</t>
  </si>
  <si>
    <t>Her-2+ (No=0, Yes=1)</t>
  </si>
  <si>
    <t>N-stage (0=0, 1=1a, 2=Nx)</t>
  </si>
  <si>
    <t>Walker, Leola(EBRT after IORT)</t>
  </si>
  <si>
    <t>Watson, Rosalyn</t>
  </si>
  <si>
    <t xml:space="preserve">cavity boost </t>
  </si>
  <si>
    <t>Little, Sheila</t>
  </si>
  <si>
    <t xml:space="preserve">neoadjuvant chemo (0=no, 1=yes) </t>
  </si>
  <si>
    <t xml:space="preserve">left </t>
  </si>
  <si>
    <t>Moore, Dorothy</t>
  </si>
  <si>
    <t>Coates, Rechell</t>
  </si>
  <si>
    <t>Tucker, Clester</t>
  </si>
  <si>
    <t>Harrison, Chanda</t>
  </si>
  <si>
    <t>BMI</t>
  </si>
  <si>
    <t>Volume of Tissue Removed</t>
  </si>
  <si>
    <t xml:space="preserve">BP
Biozorb Visibility
1-Easily visible
2-Fairly visible
3-Barely visible
4-Not visible
</t>
  </si>
  <si>
    <t xml:space="preserve">Radiation Oncologist </t>
  </si>
  <si>
    <t>PGY-year (PGY-2=2, PGY-3=3, PGY-4=4, PGY5=5)</t>
  </si>
  <si>
    <t>BP</t>
  </si>
  <si>
    <t>DZ</t>
  </si>
  <si>
    <t>JJ</t>
  </si>
  <si>
    <t>JP</t>
  </si>
  <si>
    <t>MA</t>
  </si>
  <si>
    <t>NM</t>
  </si>
  <si>
    <t>RC</t>
  </si>
  <si>
    <t>ST</t>
  </si>
  <si>
    <t>TM</t>
  </si>
  <si>
    <t>ZB</t>
  </si>
  <si>
    <t xml:space="preserve">BP
Cavity Visualization Score
1-No visible cavity
2-Heterogeneous cavity with indistinct margins
3-Heterogeneous cavity with distinct margins
4-Mildly heterogeneous cavity with mostly distinct margins
5-Homogenous cavity with clearly defined margins. 
</t>
  </si>
  <si>
    <t>BP
Level of Confidence in Boost Volume without Biozorb 
1-Very confident 
2-Confident 
3-Neither confident nor unconfident 
4-Unconfident 
5-Very unconfident</t>
  </si>
  <si>
    <t xml:space="preserve">BP
Level of Confidence in Boost Volume with Biozorb 
1-Very confident 
2-Confident 
3-Neither confident nor unconfident 4-Unconfident 
5-Very unconfident </t>
  </si>
  <si>
    <t xml:space="preserve">BP
Biozorb Utility for Boost or Primary Planning
1-Very helpful
2-Helpful
3-Neither helpful nor unhelpful
4-Unhelpful
5-Very unhelpful </t>
  </si>
  <si>
    <t xml:space="preserve">DZ
Cavity Visualization Score
1-No visible cavity
2-Heterogeneous cavity with indistinct margins
3-Heterogeneous cavity with distinct margins
4-Mildly heterogeneous cavity with mostly distinct margins
5-Homogenous cavity with clearly defined margins. 
</t>
  </si>
  <si>
    <t>DZ
Level of Confidence in Boost Volume without Biozorb 
1-Very confident 
2-Confident 
3-Neither confident nor unconfident 
4-Unconfident 
5-Very unconfident</t>
  </si>
  <si>
    <t xml:space="preserve">DZ
Biozorb Visibility
1-Easily visible
2-Fairly visible
3-Barely visible
4-Not visible
</t>
  </si>
  <si>
    <t xml:space="preserve">DZ
Level of Confidence in Boost Volume with Biozorb 
1-Very confident 
2-Confident 
3-Neither confident nor unconfident 4-Unconfident 
5-Very unconfident </t>
  </si>
  <si>
    <t xml:space="preserve">DZ
Biozorb Utility for Boost or Primary Planning
1-Very helpful
2-Helpful
3-Neither helpful nor unhelpful
4-Unhelpful
5-Very unhelpful </t>
  </si>
  <si>
    <t xml:space="preserve">JJ
Cavity Visualization Score
1-No visible cavity
2-Heterogeneous cavity with indistinct margins
3-Heterogeneous cavity with distinct margins
4-Mildly heterogeneous cavity with mostly distinct margins
5-Homogenous cavity with clearly defined margins. 
</t>
  </si>
  <si>
    <t>JJ
Level of Confidence in Boost Volume without Biozorb 
1-Very confident 
2-Confident 
3-Neither confident nor unconfident 
4-Unconfident 
5-Very unconfident</t>
  </si>
  <si>
    <t xml:space="preserve">JJ
Biozorb Visibility
1-Easily visible
2-Fairly visible
3-Barely visible
4-Not visible
</t>
  </si>
  <si>
    <t xml:space="preserve">JJ
Level of Confidence in Boost Volume with Biozorb 
1-Very confident 
2-Confident 
3-Neither confident nor unconfident 4-Unconfident 
5-Very unconfident </t>
  </si>
  <si>
    <t xml:space="preserve">JJ
Biozorb Utility for Boost or Primary Planning
1-Very helpful
2-Helpful
3-Neither helpful nor unhelpful
4-Unhelpful
5-Very unhelpful </t>
  </si>
  <si>
    <t xml:space="preserve">JP
Cavity Visualization Score
1-No visible cavity
2-Heterogeneous cavity with indistinct margins
3-Heterogeneous cavity with distinct margins
4-Mildly heterogeneous cavity with mostly distinct margins
5-Homogenous cavity with clearly defined margins. 
</t>
  </si>
  <si>
    <t>JP
Level of Confidence in Boost Volume without Biozorb 
1-Very confident 
2-Confident 
3-Neither confident nor unconfident 
4-Unconfident 
5-Very unconfident</t>
  </si>
  <si>
    <t xml:space="preserve">JP
Biozorb Visibility
1-Easily visible
2-Fairly visible
3-Barely visible
4-Not visible
</t>
  </si>
  <si>
    <t xml:space="preserve">JP
Level of Confidence in Boost Volume with Biozorb 
1-Very confident 
2-Confident 
3-Neither confident nor unconfident 4-Unconfident 
5-Very unconfident </t>
  </si>
  <si>
    <t xml:space="preserve">JP
Biozorb Utility for Boost or Primary Planning
1-Very helpful
2-Helpful
3-Neither helpful nor unhelpful
4-Unhelpful
5-Very unhelpful </t>
  </si>
  <si>
    <t xml:space="preserve">MA
Cavity Visualization Score
1-No visible cavity
2-Heterogeneous cavity with indistinct margins
3-Heterogeneous cavity with distinct margins
4-Mildly heterogeneous cavity with mostly distinct margins
5-Homogenous cavity with clearly defined margins. 
</t>
  </si>
  <si>
    <t>MA
Level of Confidence in Boost Volume without Biozorb 
1-Very confident 
2-Confident 
3-Neither confident nor unconfident 
4-Unconfident 
5-Very unconfident</t>
  </si>
  <si>
    <t xml:space="preserve">MA
Biozorb Visibility
1-Easily visible
2-Fairly visible
3-Barely visible
4-Not visible
</t>
  </si>
  <si>
    <t xml:space="preserve">MA
Level of Confidence in Boost Volume with Biozorb 
1-Very confident 
2-Confident 
3-Neither confident nor unconfident 4-Unconfident 
5-Very unconfident </t>
  </si>
  <si>
    <t xml:space="preserve">MA
Biozorb Utility for Boost or Primary Planning
1-Very helpful
2-Helpful
3-Neither helpful nor unhelpful
4-Unhelpful
5-Very unhelpful </t>
  </si>
  <si>
    <t xml:space="preserve">NM
Cavity Visualization Score
1-No visible cavity
2-Heterogeneous cavity with indistinct margins
3-Heterogeneous cavity with distinct margins
4-Mildly heterogeneous cavity with mostly distinct margins
5-Homogenous cavity with clearly defined margins. 
</t>
  </si>
  <si>
    <t>NM
Level of Confidence in Boost Volume without Biozorb 
1-Very confident 
2-Confident 
3-Neither confident nor unconfident 
4-Unconfident 
5-Very unconfident</t>
  </si>
  <si>
    <t xml:space="preserve">NM
Biozorb Visibility
1-Easily visible
2-Fairly visible
3-Barely visible
4-Not visible
</t>
  </si>
  <si>
    <t xml:space="preserve">NM
Level of Confidence in Boost Volume with Biozorb 
1-Very confident 
2-Confident 
3-Neither confident nor unconfident 4-Unconfident 
5-Very unconfident </t>
  </si>
  <si>
    <t xml:space="preserve">NM
Biozorb Utility for Boost or Primary Planning
1-Very helpful
2-Helpful
3-Neither helpful nor unhelpful
4-Unhelpful
5-Very unhelpful </t>
  </si>
  <si>
    <t xml:space="preserve">RC
Cavity Visualization Score
1-No visible cavity
2-Heterogeneous cavity with indistinct margins
3-Heterogeneous cavity with distinct margins
4-Mildly heterogeneous cavity with mostly distinct margins
5-Homogenous cavity with clearly defined margins. 
</t>
  </si>
  <si>
    <t>RC
Level of Confidence in Boost Volume without Biozorb 
1-Very confident 
2-Confident 
3-Neither confident nor unconfident 
4-Unconfident 
5-Very unconfident</t>
  </si>
  <si>
    <t xml:space="preserve">RC
Biozorb Visibility
1-Easily visible
2-Fairly visible
3-Barely visible
4-Not visible
</t>
  </si>
  <si>
    <t xml:space="preserve">RC
Level of Confidence in Boost Volume with Biozorb 
1-Very confident 
2-Confident 
3-Neither confident nor unconfident 4-Unconfident 
5-Very unconfident </t>
  </si>
  <si>
    <t xml:space="preserve">RC
Biozorb Utility for Boost or Primary Planning
1-Very helpful
2-Helpful
3-Neither helpful nor unhelpful
4-Unhelpful
5-Very unhelpful </t>
  </si>
  <si>
    <t>ST
Level of Confidence in Boost Volume without Biozorb 
1-Very confident 
2-Confident 
3-Neither confident nor unconfident 
4-Unconfident 
5-Very unconfident</t>
  </si>
  <si>
    <t xml:space="preserve">ST
Biozorb Visibility
1-Easily visible
2-Fairly visible
3-Barely visible
4-Not visible
</t>
  </si>
  <si>
    <t xml:space="preserve">ST
Level of Confidence in Boost Volume with Biozorb 
1-Very confident 
2-Confident 
3-Neither confident nor unconfident 4-Unconfident 
5-Very unconfident </t>
  </si>
  <si>
    <t xml:space="preserve">ST
Biozorb Utility for Boost or Primary Planning
1-Very helpful
2-Helpful
3-Neither helpful nor unhelpful
4-Unhelpful
5-Very unhelpful </t>
  </si>
  <si>
    <t xml:space="preserve">ST
Cavity Visualization Score
1-No visible cavity
2-Heterogeneous cavity with indistinct margins
3-Heterogeneous cavity with distinct margins
4-Mildly heterogeneous cavity with mostly distinct margins
5-Homogenous cavity with clearly defined margins. 
</t>
  </si>
  <si>
    <t xml:space="preserve">TM
Cavity Visualization Score
1-No visible cavity
2-Heterogeneous cavity with indistinct margins
3-Heterogeneous cavity with distinct margins
4-Mildly heterogeneous cavity with mostly distinct margins
5-Homogenous cavity with clearly defined margins. 
</t>
  </si>
  <si>
    <t>TM
Level of Confidence in Boost Volume without Biozorb 
1-Very confident 
2-Confident 
3-Neither confident nor unconfident 
4-Unconfident 
5-Very unconfident</t>
  </si>
  <si>
    <t xml:space="preserve">TM
Biozorb Visibility
1-Easily visible
2-Fairly visible
3-Barely visible
4-Not visible
</t>
  </si>
  <si>
    <t xml:space="preserve">TM
Level of Confidence in Boost Volume with Biozorb 
1-Very confident 
2-Confident 
3-Neither confident nor unconfident 4-Unconfident 
5-Very unconfident </t>
  </si>
  <si>
    <t xml:space="preserve">TM
Biozorb Utility for Boost or Primary Planning
1-Very helpful
2-Helpful
3-Neither helpful nor unhelpful
4-Unhelpful
5-Very unhelpful </t>
  </si>
  <si>
    <t xml:space="preserve">ZB
Cavity Visualization Score
1-No visible cavity
2-Heterogeneous cavity with indistinct margins
3-Heterogeneous cavity with distinct margins
4-Mildly heterogeneous cavity with mostly distinct margins
5-Homogenous cavity with clearly defined margins. 
</t>
  </si>
  <si>
    <t>ZB
Level of Confidence in Boost Volume without Biozorb 
1-Very confident 
2-Confident 
3-Neither confident nor unconfident 
4-Unconfident 
5-Very unconfident</t>
  </si>
  <si>
    <t xml:space="preserve">ZB
Biozorb Visibility
1-Easily visible
2-Fairly visible
3-Barely visible
4-Not visible
</t>
  </si>
  <si>
    <t xml:space="preserve">ZB
Level of Confidence in Boost Volume with Biozorb 
1-Very confident 
2-Confident 
3-Neither confident nor unconfident 4-Unconfident 
5-Very unconfident </t>
  </si>
  <si>
    <t xml:space="preserve">ZB
Biozorb Utility for Boost or Primary Planning
1-Very helpful
2-Helpful
3-Neither helpful nor unhelpful
4-Unhelpful
5-Very unhelpful </t>
  </si>
  <si>
    <t>Conservation Yes=1, No=2</t>
  </si>
  <si>
    <t>n/a</t>
  </si>
  <si>
    <t>biopsy yes=1, no=2</t>
  </si>
  <si>
    <t>30 month mammogram findings</t>
  </si>
  <si>
    <t>biopsy positive 1=yes 2=no</t>
  </si>
  <si>
    <t>date of biopsy</t>
  </si>
  <si>
    <t xml:space="preserve">adjuvant chemo (0=no, 1=yes) </t>
  </si>
  <si>
    <t xml:space="preserve">chemo (0=no, 1=yes) </t>
  </si>
  <si>
    <t>Oncoplastic Reduction 1=yes 2=no</t>
  </si>
  <si>
    <t>IORT</t>
  </si>
  <si>
    <t>50Kv</t>
  </si>
  <si>
    <t>70?</t>
  </si>
  <si>
    <t>Diagnosis: 0=DCIS, 1=Invasive  carcinoma</t>
  </si>
  <si>
    <t>additional imaging needed 1=yes 2=no</t>
  </si>
  <si>
    <t>date of additional imaging</t>
  </si>
  <si>
    <t>1 (MRI)</t>
  </si>
  <si>
    <t>4/7/17 (neg-3)</t>
  </si>
  <si>
    <t>biozorb palpable 1=yes 2=no</t>
  </si>
  <si>
    <t>last date biozorb palpable</t>
  </si>
  <si>
    <t xml:space="preserve">time from end of radiation to date last palpable </t>
  </si>
  <si>
    <t xml:space="preserve">date of surgery </t>
  </si>
  <si>
    <t xml:space="preserve">days from surgery to start of radiation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</si>
</sst>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/yy;@"/>
    <numFmt numFmtId="171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14" fontId="44" fillId="0" borderId="0" xfId="0" applyNumberFormat="1" applyFont="1" applyAlignment="1">
      <alignment/>
    </xf>
    <xf numFmtId="0" fontId="23" fillId="0" borderId="0" xfId="0" applyFont="1" applyAlignment="1">
      <alignment/>
    </xf>
    <xf numFmtId="0" fontId="4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33" borderId="0" xfId="0" applyFont="1" applyFill="1" applyAlignment="1">
      <alignment/>
    </xf>
    <xf numFmtId="0" fontId="44" fillId="33" borderId="0" xfId="0" applyFont="1" applyFill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 wrapText="1"/>
    </xf>
    <xf numFmtId="170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34" borderId="0" xfId="0" applyFont="1" applyFill="1" applyAlignment="1">
      <alignment wrapText="1"/>
    </xf>
    <xf numFmtId="170" fontId="0" fillId="34" borderId="0" xfId="0" applyNumberFormat="1" applyFont="1" applyFill="1" applyAlignment="1">
      <alignment wrapText="1"/>
    </xf>
    <xf numFmtId="1" fontId="0" fillId="34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Alignment="1">
      <alignment/>
    </xf>
    <xf numFmtId="14" fontId="0" fillId="0" borderId="0" xfId="0" applyNumberFormat="1" applyFont="1" applyAlignment="1">
      <alignment wrapText="1"/>
    </xf>
    <xf numFmtId="14" fontId="0" fillId="34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 wrapText="1"/>
    </xf>
    <xf numFmtId="14" fontId="0" fillId="0" borderId="0" xfId="0" applyNumberFormat="1" applyAlignment="1">
      <alignment/>
    </xf>
    <xf numFmtId="14" fontId="0" fillId="34" borderId="0" xfId="0" applyNumberFormat="1" applyFill="1" applyAlignment="1">
      <alignment/>
    </xf>
    <xf numFmtId="14" fontId="0" fillId="0" borderId="0" xfId="0" applyNumberFormat="1" applyFill="1" applyAlignment="1">
      <alignment/>
    </xf>
  </cellXfs>
  <cellStyles count="3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156" xfId="48"/>
    <cellStyle name="Followed Hyperlink 157" xfId="49"/>
    <cellStyle name="Followed Hyperlink 158" xfId="50"/>
    <cellStyle name="Followed Hyperlink 159" xfId="51"/>
    <cellStyle name="Followed Hyperlink 16" xfId="52"/>
    <cellStyle name="Followed Hyperlink 160" xfId="53"/>
    <cellStyle name="Followed Hyperlink 161" xfId="54"/>
    <cellStyle name="Followed Hyperlink 162" xfId="55"/>
    <cellStyle name="Followed Hyperlink 163" xfId="56"/>
    <cellStyle name="Followed Hyperlink 164" xfId="57"/>
    <cellStyle name="Followed Hyperlink 165" xfId="58"/>
    <cellStyle name="Followed Hyperlink 166" xfId="59"/>
    <cellStyle name="Followed Hyperlink 167" xfId="60"/>
    <cellStyle name="Followed Hyperlink 168" xfId="61"/>
    <cellStyle name="Followed Hyperlink 169" xfId="62"/>
    <cellStyle name="Followed Hyperlink 17" xfId="63"/>
    <cellStyle name="Followed Hyperlink 170" xfId="64"/>
    <cellStyle name="Followed Hyperlink 171" xfId="65"/>
    <cellStyle name="Followed Hyperlink 172" xfId="66"/>
    <cellStyle name="Followed Hyperlink 173" xfId="67"/>
    <cellStyle name="Followed Hyperlink 174" xfId="68"/>
    <cellStyle name="Followed Hyperlink 175" xfId="69"/>
    <cellStyle name="Followed Hyperlink 176" xfId="70"/>
    <cellStyle name="Followed Hyperlink 177" xfId="71"/>
    <cellStyle name="Followed Hyperlink 178" xfId="72"/>
    <cellStyle name="Followed Hyperlink 179" xfId="73"/>
    <cellStyle name="Followed Hyperlink 18" xfId="74"/>
    <cellStyle name="Followed Hyperlink 180" xfId="75"/>
    <cellStyle name="Followed Hyperlink 181" xfId="76"/>
    <cellStyle name="Followed Hyperlink 182" xfId="77"/>
    <cellStyle name="Followed Hyperlink 183" xfId="78"/>
    <cellStyle name="Followed Hyperlink 184" xfId="79"/>
    <cellStyle name="Followed Hyperlink 185" xfId="80"/>
    <cellStyle name="Followed Hyperlink 186" xfId="81"/>
    <cellStyle name="Followed Hyperlink 187" xfId="82"/>
    <cellStyle name="Followed Hyperlink 188" xfId="83"/>
    <cellStyle name="Followed Hyperlink 19" xfId="84"/>
    <cellStyle name="Followed Hyperlink 2" xfId="85"/>
    <cellStyle name="Followed Hyperlink 20" xfId="86"/>
    <cellStyle name="Followed Hyperlink 21" xfId="87"/>
    <cellStyle name="Followed Hyperlink 22" xfId="88"/>
    <cellStyle name="Followed Hyperlink 23" xfId="89"/>
    <cellStyle name="Followed Hyperlink 24" xfId="90"/>
    <cellStyle name="Followed Hyperlink 25" xfId="91"/>
    <cellStyle name="Followed Hyperlink 26" xfId="92"/>
    <cellStyle name="Followed Hyperlink 27" xfId="93"/>
    <cellStyle name="Followed Hyperlink 28" xfId="94"/>
    <cellStyle name="Followed Hyperlink 29" xfId="95"/>
    <cellStyle name="Followed Hyperlink 3" xfId="96"/>
    <cellStyle name="Followed Hyperlink 30" xfId="97"/>
    <cellStyle name="Followed Hyperlink 31" xfId="98"/>
    <cellStyle name="Followed Hyperlink 32" xfId="99"/>
    <cellStyle name="Followed Hyperlink 33" xfId="100"/>
    <cellStyle name="Followed Hyperlink 34" xfId="101"/>
    <cellStyle name="Followed Hyperlink 35" xfId="102"/>
    <cellStyle name="Followed Hyperlink 36" xfId="103"/>
    <cellStyle name="Followed Hyperlink 37" xfId="104"/>
    <cellStyle name="Followed Hyperlink 38" xfId="105"/>
    <cellStyle name="Followed Hyperlink 39" xfId="106"/>
    <cellStyle name="Followed Hyperlink 4" xfId="107"/>
    <cellStyle name="Followed Hyperlink 40" xfId="108"/>
    <cellStyle name="Followed Hyperlink 41" xfId="109"/>
    <cellStyle name="Followed Hyperlink 42" xfId="110"/>
    <cellStyle name="Followed Hyperlink 43" xfId="111"/>
    <cellStyle name="Followed Hyperlink 44" xfId="112"/>
    <cellStyle name="Followed Hyperlink 45" xfId="113"/>
    <cellStyle name="Followed Hyperlink 46" xfId="114"/>
    <cellStyle name="Followed Hyperlink 47" xfId="115"/>
    <cellStyle name="Followed Hyperlink 48" xfId="116"/>
    <cellStyle name="Followed Hyperlink 49" xfId="117"/>
    <cellStyle name="Followed Hyperlink 5" xfId="118"/>
    <cellStyle name="Followed Hyperlink 50" xfId="119"/>
    <cellStyle name="Followed Hyperlink 51" xfId="120"/>
    <cellStyle name="Followed Hyperlink 52" xfId="121"/>
    <cellStyle name="Followed Hyperlink 53" xfId="122"/>
    <cellStyle name="Followed Hyperlink 54" xfId="123"/>
    <cellStyle name="Followed Hyperlink 55" xfId="124"/>
    <cellStyle name="Followed Hyperlink 56" xfId="125"/>
    <cellStyle name="Followed Hyperlink 57" xfId="126"/>
    <cellStyle name="Followed Hyperlink 58" xfId="127"/>
    <cellStyle name="Followed Hyperlink 59" xfId="128"/>
    <cellStyle name="Followed Hyperlink 6" xfId="129"/>
    <cellStyle name="Followed Hyperlink 60" xfId="130"/>
    <cellStyle name="Followed Hyperlink 61" xfId="131"/>
    <cellStyle name="Followed Hyperlink 62" xfId="132"/>
    <cellStyle name="Followed Hyperlink 63" xfId="133"/>
    <cellStyle name="Followed Hyperlink 64" xfId="134"/>
    <cellStyle name="Followed Hyperlink 65" xfId="135"/>
    <cellStyle name="Followed Hyperlink 66" xfId="136"/>
    <cellStyle name="Followed Hyperlink 67" xfId="137"/>
    <cellStyle name="Followed Hyperlink 68" xfId="138"/>
    <cellStyle name="Followed Hyperlink 69" xfId="139"/>
    <cellStyle name="Followed Hyperlink 7" xfId="140"/>
    <cellStyle name="Followed Hyperlink 70" xfId="141"/>
    <cellStyle name="Followed Hyperlink 71" xfId="142"/>
    <cellStyle name="Followed Hyperlink 72" xfId="143"/>
    <cellStyle name="Followed Hyperlink 73" xfId="144"/>
    <cellStyle name="Followed Hyperlink 74" xfId="145"/>
    <cellStyle name="Followed Hyperlink 75" xfId="146"/>
    <cellStyle name="Followed Hyperlink 76" xfId="147"/>
    <cellStyle name="Followed Hyperlink 77" xfId="148"/>
    <cellStyle name="Followed Hyperlink 78" xfId="149"/>
    <cellStyle name="Followed Hyperlink 79" xfId="150"/>
    <cellStyle name="Followed Hyperlink 8" xfId="151"/>
    <cellStyle name="Followed Hyperlink 80" xfId="152"/>
    <cellStyle name="Followed Hyperlink 81" xfId="153"/>
    <cellStyle name="Followed Hyperlink 82" xfId="154"/>
    <cellStyle name="Followed Hyperlink 83" xfId="155"/>
    <cellStyle name="Followed Hyperlink 84" xfId="156"/>
    <cellStyle name="Followed Hyperlink 85" xfId="157"/>
    <cellStyle name="Followed Hyperlink 86" xfId="158"/>
    <cellStyle name="Followed Hyperlink 87" xfId="159"/>
    <cellStyle name="Followed Hyperlink 88" xfId="160"/>
    <cellStyle name="Followed Hyperlink 89" xfId="161"/>
    <cellStyle name="Followed Hyperlink 9" xfId="162"/>
    <cellStyle name="Followed Hyperlink 90" xfId="163"/>
    <cellStyle name="Followed Hyperlink 91" xfId="164"/>
    <cellStyle name="Followed Hyperlink 92" xfId="165"/>
    <cellStyle name="Followed Hyperlink 93" xfId="166"/>
    <cellStyle name="Followed Hyperlink 94" xfId="167"/>
    <cellStyle name="Followed Hyperlink 95" xfId="168"/>
    <cellStyle name="Followed Hyperlink 96" xfId="169"/>
    <cellStyle name="Followed Hyperlink 97" xfId="170"/>
    <cellStyle name="Followed Hyperlink 98" xfId="171"/>
    <cellStyle name="Followed Hyperlink 99" xfId="172"/>
    <cellStyle name="Good" xfId="173"/>
    <cellStyle name="Heading 1" xfId="174"/>
    <cellStyle name="Heading 2" xfId="175"/>
    <cellStyle name="Heading 3" xfId="176"/>
    <cellStyle name="Heading 4" xfId="177"/>
    <cellStyle name="Hyperlink" xfId="178"/>
    <cellStyle name="Hyperlink 156" xfId="179"/>
    <cellStyle name="Hyperlink 157" xfId="180"/>
    <cellStyle name="Hyperlink 158" xfId="181"/>
    <cellStyle name="Hyperlink 159" xfId="182"/>
    <cellStyle name="Hyperlink 16" xfId="183"/>
    <cellStyle name="Hyperlink 160" xfId="184"/>
    <cellStyle name="Hyperlink 161" xfId="185"/>
    <cellStyle name="Hyperlink 162" xfId="186"/>
    <cellStyle name="Hyperlink 163" xfId="187"/>
    <cellStyle name="Hyperlink 164" xfId="188"/>
    <cellStyle name="Hyperlink 165" xfId="189"/>
    <cellStyle name="Hyperlink 166" xfId="190"/>
    <cellStyle name="Hyperlink 167" xfId="191"/>
    <cellStyle name="Hyperlink 168" xfId="192"/>
    <cellStyle name="Hyperlink 169" xfId="193"/>
    <cellStyle name="Hyperlink 17" xfId="194"/>
    <cellStyle name="Hyperlink 170" xfId="195"/>
    <cellStyle name="Hyperlink 171" xfId="196"/>
    <cellStyle name="Hyperlink 172" xfId="197"/>
    <cellStyle name="Hyperlink 173" xfId="198"/>
    <cellStyle name="Hyperlink 174" xfId="199"/>
    <cellStyle name="Hyperlink 175" xfId="200"/>
    <cellStyle name="Hyperlink 176" xfId="201"/>
    <cellStyle name="Hyperlink 177" xfId="202"/>
    <cellStyle name="Hyperlink 178" xfId="203"/>
    <cellStyle name="Hyperlink 179" xfId="204"/>
    <cellStyle name="Hyperlink 18" xfId="205"/>
    <cellStyle name="Hyperlink 180" xfId="206"/>
    <cellStyle name="Hyperlink 181" xfId="207"/>
    <cellStyle name="Hyperlink 182" xfId="208"/>
    <cellStyle name="Hyperlink 183" xfId="209"/>
    <cellStyle name="Hyperlink 184" xfId="210"/>
    <cellStyle name="Hyperlink 185" xfId="211"/>
    <cellStyle name="Hyperlink 186" xfId="212"/>
    <cellStyle name="Hyperlink 187" xfId="213"/>
    <cellStyle name="Hyperlink 188" xfId="214"/>
    <cellStyle name="Hyperlink 19" xfId="215"/>
    <cellStyle name="Hyperlink 2" xfId="216"/>
    <cellStyle name="Hyperlink 20" xfId="217"/>
    <cellStyle name="Hyperlink 21" xfId="218"/>
    <cellStyle name="Hyperlink 22" xfId="219"/>
    <cellStyle name="Hyperlink 23" xfId="220"/>
    <cellStyle name="Hyperlink 24" xfId="221"/>
    <cellStyle name="Hyperlink 25" xfId="222"/>
    <cellStyle name="Hyperlink 26" xfId="223"/>
    <cellStyle name="Hyperlink 27" xfId="224"/>
    <cellStyle name="Hyperlink 28" xfId="225"/>
    <cellStyle name="Hyperlink 29" xfId="226"/>
    <cellStyle name="Hyperlink 3" xfId="227"/>
    <cellStyle name="Hyperlink 30" xfId="228"/>
    <cellStyle name="Hyperlink 31" xfId="229"/>
    <cellStyle name="Hyperlink 32" xfId="230"/>
    <cellStyle name="Hyperlink 33" xfId="231"/>
    <cellStyle name="Hyperlink 34" xfId="232"/>
    <cellStyle name="Hyperlink 35" xfId="233"/>
    <cellStyle name="Hyperlink 36" xfId="234"/>
    <cellStyle name="Hyperlink 37" xfId="235"/>
    <cellStyle name="Hyperlink 38" xfId="236"/>
    <cellStyle name="Hyperlink 39" xfId="237"/>
    <cellStyle name="Hyperlink 4" xfId="238"/>
    <cellStyle name="Hyperlink 40" xfId="239"/>
    <cellStyle name="Hyperlink 41" xfId="240"/>
    <cellStyle name="Hyperlink 42" xfId="241"/>
    <cellStyle name="Hyperlink 43" xfId="242"/>
    <cellStyle name="Hyperlink 44" xfId="243"/>
    <cellStyle name="Hyperlink 45" xfId="244"/>
    <cellStyle name="Hyperlink 46" xfId="245"/>
    <cellStyle name="Hyperlink 47" xfId="246"/>
    <cellStyle name="Hyperlink 48" xfId="247"/>
    <cellStyle name="Hyperlink 49" xfId="248"/>
    <cellStyle name="Hyperlink 5" xfId="249"/>
    <cellStyle name="Hyperlink 50" xfId="250"/>
    <cellStyle name="Hyperlink 51" xfId="251"/>
    <cellStyle name="Hyperlink 52" xfId="252"/>
    <cellStyle name="Hyperlink 53" xfId="253"/>
    <cellStyle name="Hyperlink 54" xfId="254"/>
    <cellStyle name="Hyperlink 55" xfId="255"/>
    <cellStyle name="Hyperlink 56" xfId="256"/>
    <cellStyle name="Hyperlink 57" xfId="257"/>
    <cellStyle name="Hyperlink 58" xfId="258"/>
    <cellStyle name="Hyperlink 59" xfId="259"/>
    <cellStyle name="Hyperlink 6" xfId="260"/>
    <cellStyle name="Hyperlink 60" xfId="261"/>
    <cellStyle name="Hyperlink 61" xfId="262"/>
    <cellStyle name="Hyperlink 62" xfId="263"/>
    <cellStyle name="Hyperlink 63" xfId="264"/>
    <cellStyle name="Hyperlink 64" xfId="265"/>
    <cellStyle name="Hyperlink 65" xfId="266"/>
    <cellStyle name="Hyperlink 66" xfId="267"/>
    <cellStyle name="Hyperlink 67" xfId="268"/>
    <cellStyle name="Hyperlink 68" xfId="269"/>
    <cellStyle name="Hyperlink 69" xfId="270"/>
    <cellStyle name="Hyperlink 7" xfId="271"/>
    <cellStyle name="Hyperlink 70" xfId="272"/>
    <cellStyle name="Hyperlink 71" xfId="273"/>
    <cellStyle name="Hyperlink 72" xfId="274"/>
    <cellStyle name="Hyperlink 73" xfId="275"/>
    <cellStyle name="Hyperlink 74" xfId="276"/>
    <cellStyle name="Hyperlink 75" xfId="277"/>
    <cellStyle name="Hyperlink 76" xfId="278"/>
    <cellStyle name="Hyperlink 77" xfId="279"/>
    <cellStyle name="Hyperlink 78" xfId="280"/>
    <cellStyle name="Hyperlink 79" xfId="281"/>
    <cellStyle name="Hyperlink 8" xfId="282"/>
    <cellStyle name="Hyperlink 80" xfId="283"/>
    <cellStyle name="Hyperlink 81" xfId="284"/>
    <cellStyle name="Hyperlink 82" xfId="285"/>
    <cellStyle name="Hyperlink 83" xfId="286"/>
    <cellStyle name="Hyperlink 84" xfId="287"/>
    <cellStyle name="Hyperlink 85" xfId="288"/>
    <cellStyle name="Hyperlink 86" xfId="289"/>
    <cellStyle name="Hyperlink 87" xfId="290"/>
    <cellStyle name="Hyperlink 88" xfId="291"/>
    <cellStyle name="Hyperlink 89" xfId="292"/>
    <cellStyle name="Hyperlink 9" xfId="293"/>
    <cellStyle name="Hyperlink 90" xfId="294"/>
    <cellStyle name="Hyperlink 91" xfId="295"/>
    <cellStyle name="Hyperlink 92" xfId="296"/>
    <cellStyle name="Hyperlink 93" xfId="297"/>
    <cellStyle name="Hyperlink 94" xfId="298"/>
    <cellStyle name="Hyperlink 95" xfId="299"/>
    <cellStyle name="Hyperlink 96" xfId="300"/>
    <cellStyle name="Hyperlink 97" xfId="301"/>
    <cellStyle name="Hyperlink 98" xfId="302"/>
    <cellStyle name="Hyperlink 99" xfId="303"/>
    <cellStyle name="Input" xfId="304"/>
    <cellStyle name="Linked Cell" xfId="305"/>
    <cellStyle name="Neutral" xfId="306"/>
    <cellStyle name="Normal 2" xfId="307"/>
    <cellStyle name="Note" xfId="308"/>
    <cellStyle name="Output" xfId="309"/>
    <cellStyle name="Percent" xfId="310"/>
    <cellStyle name="Title" xfId="311"/>
    <cellStyle name="Total" xfId="312"/>
    <cellStyle name="Warning Text" xfId="3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38"/>
  <sheetViews>
    <sheetView tabSelected="1" zoomScalePageLayoutView="0" workbookViewId="0" topLeftCell="A1">
      <pane xSplit="2" ySplit="1" topLeftCell="CU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D1" sqref="DD1"/>
    </sheetView>
  </sheetViews>
  <sheetFormatPr defaultColWidth="11.421875" defaultRowHeight="15"/>
  <cols>
    <col min="1" max="1" width="24.140625" style="0" bestFit="1" customWidth="1"/>
    <col min="2" max="2" width="12.421875" style="0" bestFit="1" customWidth="1"/>
    <col min="3" max="3" width="8.140625" style="0" customWidth="1"/>
    <col min="4" max="4" width="16.421875" style="8" customWidth="1"/>
    <col min="5" max="5" width="8.140625" style="0" customWidth="1"/>
    <col min="6" max="6" width="11.00390625" style="0" bestFit="1" customWidth="1"/>
    <col min="7" max="7" width="11.421875" style="0" customWidth="1"/>
    <col min="8" max="8" width="23.00390625" style="0" bestFit="1" customWidth="1"/>
    <col min="9" max="9" width="18.421875" style="0" bestFit="1" customWidth="1"/>
    <col min="10" max="10" width="17.140625" style="0" bestFit="1" customWidth="1"/>
    <col min="11" max="11" width="20.421875" style="0" bestFit="1" customWidth="1"/>
    <col min="12" max="13" width="14.57421875" style="0" bestFit="1" customWidth="1"/>
    <col min="14" max="14" width="17.00390625" style="0" bestFit="1" customWidth="1"/>
    <col min="15" max="15" width="11.421875" style="0" bestFit="1" customWidth="1"/>
    <col min="16" max="17" width="11.421875" style="0" customWidth="1"/>
    <col min="18" max="18" width="21.421875" style="0" bestFit="1" customWidth="1"/>
    <col min="19" max="19" width="10.140625" style="0" bestFit="1" customWidth="1"/>
    <col min="20" max="20" width="7.140625" style="0" bestFit="1" customWidth="1"/>
    <col min="21" max="21" width="14.421875" style="0" bestFit="1" customWidth="1"/>
    <col min="22" max="22" width="7.8515625" style="0" bestFit="1" customWidth="1"/>
    <col min="23" max="23" width="7.140625" style="0" bestFit="1" customWidth="1"/>
    <col min="24" max="24" width="7.57421875" style="0" bestFit="1" customWidth="1"/>
    <col min="25" max="25" width="7.421875" style="0" bestFit="1" customWidth="1"/>
    <col min="26" max="26" width="15.421875" style="0" bestFit="1" customWidth="1"/>
    <col min="27" max="27" width="20.00390625" style="0" bestFit="1" customWidth="1"/>
    <col min="28" max="28" width="14.140625" style="0" bestFit="1" customWidth="1"/>
    <col min="29" max="29" width="25.140625" style="0" bestFit="1" customWidth="1"/>
    <col min="30" max="30" width="6.421875" style="0" bestFit="1" customWidth="1"/>
    <col min="31" max="31" width="11.421875" style="0" bestFit="1" customWidth="1"/>
    <col min="32" max="32" width="7.8515625" style="0" bestFit="1" customWidth="1"/>
    <col min="33" max="33" width="7.140625" style="0" bestFit="1" customWidth="1"/>
    <col min="34" max="34" width="7.57421875" style="0" bestFit="1" customWidth="1"/>
    <col min="35" max="35" width="7.421875" style="0" bestFit="1" customWidth="1"/>
    <col min="36" max="36" width="15.421875" style="0" bestFit="1" customWidth="1"/>
    <col min="37" max="37" width="20.00390625" style="0" bestFit="1" customWidth="1"/>
    <col min="38" max="38" width="14.140625" style="0" bestFit="1" customWidth="1"/>
    <col min="39" max="40" width="12.421875" style="8" bestFit="1" customWidth="1"/>
    <col min="41" max="41" width="10.8515625" style="10" bestFit="1" customWidth="1"/>
    <col min="42" max="42" width="7.421875" style="0" customWidth="1"/>
    <col min="43" max="43" width="24.140625" style="0" bestFit="1" customWidth="1"/>
    <col min="44" max="46" width="25.140625" style="0" bestFit="1" customWidth="1"/>
    <col min="47" max="55" width="25.140625" style="0" customWidth="1"/>
    <col min="56" max="56" width="6.8515625" style="0" bestFit="1" customWidth="1"/>
    <col min="57" max="57" width="27.421875" style="0" bestFit="1" customWidth="1"/>
    <col min="58" max="58" width="15.8515625" style="0" bestFit="1" customWidth="1"/>
    <col min="59" max="59" width="13.421875" style="0" bestFit="1" customWidth="1"/>
    <col min="60" max="60" width="28.421875" style="0" bestFit="1" customWidth="1"/>
    <col min="61" max="61" width="27.140625" style="0" bestFit="1" customWidth="1"/>
    <col min="62" max="62" width="32.8515625" style="0" bestFit="1" customWidth="1"/>
    <col min="63" max="63" width="22.140625" style="0" bestFit="1" customWidth="1"/>
    <col min="64" max="64" width="13.421875" style="0" bestFit="1" customWidth="1"/>
    <col min="65" max="65" width="22.140625" style="0" customWidth="1"/>
    <col min="66" max="66" width="14.421875" style="0" bestFit="1" customWidth="1"/>
    <col min="67" max="106" width="20.8515625" style="0" customWidth="1"/>
    <col min="107" max="107" width="14.00390625" style="0" customWidth="1"/>
    <col min="108" max="108" width="12.57421875" style="0" customWidth="1"/>
  </cols>
  <sheetData>
    <row r="1" spans="1:108" ht="270">
      <c r="A1" s="12" t="s">
        <v>7</v>
      </c>
      <c r="B1" s="12" t="s">
        <v>2</v>
      </c>
      <c r="C1" s="12" t="s">
        <v>0</v>
      </c>
      <c r="D1" s="13" t="s">
        <v>1</v>
      </c>
      <c r="E1" s="12" t="s">
        <v>22</v>
      </c>
      <c r="F1" s="12" t="s">
        <v>161</v>
      </c>
      <c r="G1" s="12" t="s">
        <v>169</v>
      </c>
      <c r="H1" s="12" t="s">
        <v>173</v>
      </c>
      <c r="I1" s="12" t="s">
        <v>78</v>
      </c>
      <c r="J1" s="12" t="s">
        <v>79</v>
      </c>
      <c r="K1" s="12" t="s">
        <v>86</v>
      </c>
      <c r="L1" s="12" t="s">
        <v>83</v>
      </c>
      <c r="M1" s="12" t="s">
        <v>84</v>
      </c>
      <c r="N1" s="12" t="s">
        <v>85</v>
      </c>
      <c r="O1" s="12" t="s">
        <v>91</v>
      </c>
      <c r="P1" s="12" t="s">
        <v>167</v>
      </c>
      <c r="Q1" s="12" t="s">
        <v>168</v>
      </c>
      <c r="R1" s="12" t="s">
        <v>98</v>
      </c>
      <c r="S1" s="12" t="s">
        <v>43</v>
      </c>
      <c r="T1" s="12" t="s">
        <v>26</v>
      </c>
      <c r="U1" s="12" t="s">
        <v>27</v>
      </c>
      <c r="V1" s="12" t="s">
        <v>28</v>
      </c>
      <c r="W1" s="12" t="s">
        <v>29</v>
      </c>
      <c r="X1" s="12" t="s">
        <v>30</v>
      </c>
      <c r="Y1" s="12" t="s">
        <v>31</v>
      </c>
      <c r="Z1" s="12" t="s">
        <v>32</v>
      </c>
      <c r="AA1" s="12" t="s">
        <v>33</v>
      </c>
      <c r="AB1" s="12" t="s">
        <v>34</v>
      </c>
      <c r="AC1" s="12" t="s">
        <v>43</v>
      </c>
      <c r="AD1" s="12" t="s">
        <v>26</v>
      </c>
      <c r="AE1" s="12" t="s">
        <v>27</v>
      </c>
      <c r="AF1" s="12" t="s">
        <v>28</v>
      </c>
      <c r="AG1" s="12" t="s">
        <v>29</v>
      </c>
      <c r="AH1" s="12" t="s">
        <v>30</v>
      </c>
      <c r="AI1" s="12" t="s">
        <v>31</v>
      </c>
      <c r="AJ1" s="12" t="s">
        <v>32</v>
      </c>
      <c r="AK1" s="12" t="s">
        <v>33</v>
      </c>
      <c r="AL1" s="12" t="s">
        <v>34</v>
      </c>
      <c r="AM1" s="13" t="s">
        <v>62</v>
      </c>
      <c r="AN1" s="13" t="s">
        <v>63</v>
      </c>
      <c r="AO1" s="14" t="s">
        <v>64</v>
      </c>
      <c r="AP1" s="12" t="s">
        <v>97</v>
      </c>
      <c r="AQ1" s="12" t="s">
        <v>69</v>
      </c>
      <c r="AR1" s="12" t="s">
        <v>70</v>
      </c>
      <c r="AS1" s="12" t="s">
        <v>71</v>
      </c>
      <c r="AT1" s="12" t="s">
        <v>72</v>
      </c>
      <c r="AU1" s="12" t="s">
        <v>164</v>
      </c>
      <c r="AV1" s="12" t="s">
        <v>174</v>
      </c>
      <c r="AW1" s="12" t="s">
        <v>175</v>
      </c>
      <c r="AX1" s="12" t="s">
        <v>163</v>
      </c>
      <c r="AY1" s="12" t="s">
        <v>166</v>
      </c>
      <c r="AZ1" s="12" t="s">
        <v>165</v>
      </c>
      <c r="BA1" s="12" t="s">
        <v>178</v>
      </c>
      <c r="BB1" s="12" t="s">
        <v>179</v>
      </c>
      <c r="BC1" s="12" t="s">
        <v>180</v>
      </c>
      <c r="BD1" s="12" t="s">
        <v>65</v>
      </c>
      <c r="BE1" s="12" t="s">
        <v>112</v>
      </c>
      <c r="BF1" s="12" t="s">
        <v>113</v>
      </c>
      <c r="BG1" s="12" t="s">
        <v>99</v>
      </c>
      <c r="BH1" s="12" t="s">
        <v>114</v>
      </c>
      <c r="BI1" s="12" t="s">
        <v>115</v>
      </c>
      <c r="BJ1" s="12" t="s">
        <v>116</v>
      </c>
      <c r="BK1" s="12" t="s">
        <v>117</v>
      </c>
      <c r="BL1" s="12" t="s">
        <v>118</v>
      </c>
      <c r="BM1" s="12" t="s">
        <v>119</v>
      </c>
      <c r="BN1" s="12" t="s">
        <v>120</v>
      </c>
      <c r="BO1" s="12" t="s">
        <v>121</v>
      </c>
      <c r="BP1" s="12" t="s">
        <v>122</v>
      </c>
      <c r="BQ1" s="12" t="s">
        <v>123</v>
      </c>
      <c r="BR1" s="12" t="s">
        <v>124</v>
      </c>
      <c r="BS1" s="12" t="s">
        <v>125</v>
      </c>
      <c r="BT1" s="12" t="s">
        <v>126</v>
      </c>
      <c r="BU1" s="12" t="s">
        <v>127</v>
      </c>
      <c r="BV1" s="12" t="s">
        <v>128</v>
      </c>
      <c r="BW1" s="12" t="s">
        <v>129</v>
      </c>
      <c r="BX1" s="12" t="s">
        <v>130</v>
      </c>
      <c r="BY1" s="12" t="s">
        <v>131</v>
      </c>
      <c r="BZ1" s="12" t="s">
        <v>132</v>
      </c>
      <c r="CA1" s="12" t="s">
        <v>133</v>
      </c>
      <c r="CB1" s="12" t="s">
        <v>134</v>
      </c>
      <c r="CC1" s="12" t="s">
        <v>135</v>
      </c>
      <c r="CD1" s="12" t="s">
        <v>136</v>
      </c>
      <c r="CE1" s="12" t="s">
        <v>137</v>
      </c>
      <c r="CF1" s="12" t="s">
        <v>138</v>
      </c>
      <c r="CG1" s="12" t="s">
        <v>139</v>
      </c>
      <c r="CH1" s="12" t="s">
        <v>140</v>
      </c>
      <c r="CI1" s="12" t="s">
        <v>141</v>
      </c>
      <c r="CJ1" s="12" t="s">
        <v>142</v>
      </c>
      <c r="CK1" s="12" t="s">
        <v>143</v>
      </c>
      <c r="CL1" s="12" t="s">
        <v>144</v>
      </c>
      <c r="CM1" s="12" t="s">
        <v>145</v>
      </c>
      <c r="CN1" s="12" t="s">
        <v>150</v>
      </c>
      <c r="CO1" s="12" t="s">
        <v>146</v>
      </c>
      <c r="CP1" s="12" t="s">
        <v>147</v>
      </c>
      <c r="CQ1" s="12" t="s">
        <v>148</v>
      </c>
      <c r="CR1" s="12" t="s">
        <v>149</v>
      </c>
      <c r="CS1" s="12" t="s">
        <v>151</v>
      </c>
      <c r="CT1" s="12" t="s">
        <v>152</v>
      </c>
      <c r="CU1" s="12" t="s">
        <v>153</v>
      </c>
      <c r="CV1" s="12" t="s">
        <v>154</v>
      </c>
      <c r="CW1" s="12" t="s">
        <v>155</v>
      </c>
      <c r="CX1" s="12" t="s">
        <v>156</v>
      </c>
      <c r="CY1" s="12" t="s">
        <v>157</v>
      </c>
      <c r="CZ1" s="12" t="s">
        <v>158</v>
      </c>
      <c r="DA1" s="12" t="s">
        <v>159</v>
      </c>
      <c r="DB1" s="12" t="s">
        <v>160</v>
      </c>
      <c r="DC1" s="12" t="s">
        <v>181</v>
      </c>
      <c r="DD1" s="12" t="s">
        <v>182</v>
      </c>
    </row>
    <row r="2" spans="1:108" ht="30">
      <c r="A2" s="12" t="s">
        <v>11</v>
      </c>
      <c r="B2" s="12">
        <v>95801635</v>
      </c>
      <c r="C2" s="12">
        <v>71</v>
      </c>
      <c r="D2" s="13">
        <v>15954</v>
      </c>
      <c r="E2" s="12" t="s">
        <v>23</v>
      </c>
      <c r="F2" s="12">
        <v>1</v>
      </c>
      <c r="G2" s="12">
        <v>2</v>
      </c>
      <c r="H2" s="12">
        <v>1</v>
      </c>
      <c r="I2" s="12">
        <v>2</v>
      </c>
      <c r="J2" s="12">
        <v>4</v>
      </c>
      <c r="K2" s="12">
        <v>0</v>
      </c>
      <c r="L2" s="12">
        <v>1</v>
      </c>
      <c r="M2" s="12">
        <v>1</v>
      </c>
      <c r="N2" s="12">
        <v>0</v>
      </c>
      <c r="O2" s="12">
        <v>0</v>
      </c>
      <c r="P2" s="12">
        <v>0</v>
      </c>
      <c r="Q2" s="12">
        <v>0</v>
      </c>
      <c r="R2" s="12"/>
      <c r="S2" s="12" t="s">
        <v>25</v>
      </c>
      <c r="T2" s="12" t="s">
        <v>36</v>
      </c>
      <c r="U2" s="12" t="s">
        <v>37</v>
      </c>
      <c r="V2" s="12">
        <v>42.56</v>
      </c>
      <c r="W2" s="12">
        <v>2.66</v>
      </c>
      <c r="X2" s="12">
        <v>5</v>
      </c>
      <c r="Y2" s="12">
        <v>16</v>
      </c>
      <c r="Z2" s="12" t="s">
        <v>38</v>
      </c>
      <c r="AA2" s="12" t="s">
        <v>39</v>
      </c>
      <c r="AB2" s="12">
        <v>42.56</v>
      </c>
      <c r="AC2" s="12" t="s">
        <v>35</v>
      </c>
      <c r="AD2" s="12" t="s">
        <v>40</v>
      </c>
      <c r="AE2" s="12" t="s">
        <v>41</v>
      </c>
      <c r="AF2" s="12">
        <v>10</v>
      </c>
      <c r="AG2" s="12">
        <v>2</v>
      </c>
      <c r="AH2" s="12">
        <v>5</v>
      </c>
      <c r="AI2" s="12">
        <v>5</v>
      </c>
      <c r="AJ2" s="12" t="s">
        <v>38</v>
      </c>
      <c r="AK2" s="12" t="s">
        <v>42</v>
      </c>
      <c r="AL2" s="12">
        <v>52.56</v>
      </c>
      <c r="AM2" s="13">
        <v>42145</v>
      </c>
      <c r="AN2" s="13">
        <v>42174</v>
      </c>
      <c r="AO2" s="14">
        <f>AN2-AM2</f>
        <v>29</v>
      </c>
      <c r="AP2" s="12">
        <v>32.2</v>
      </c>
      <c r="AQ2" s="12">
        <v>3</v>
      </c>
      <c r="AR2" s="12">
        <v>3</v>
      </c>
      <c r="AS2" s="12">
        <v>3</v>
      </c>
      <c r="AT2" s="12">
        <v>3</v>
      </c>
      <c r="AU2" s="12" t="s">
        <v>162</v>
      </c>
      <c r="AV2" s="12"/>
      <c r="AW2" s="12"/>
      <c r="AX2" s="12">
        <v>2</v>
      </c>
      <c r="AY2" s="12"/>
      <c r="AZ2" s="12"/>
      <c r="BA2" s="12">
        <v>2</v>
      </c>
      <c r="BB2" s="12"/>
      <c r="BC2" s="12"/>
      <c r="BD2" s="12"/>
      <c r="BE2" s="12">
        <v>5</v>
      </c>
      <c r="BF2" s="12">
        <v>1</v>
      </c>
      <c r="BG2" s="12">
        <v>1</v>
      </c>
      <c r="BH2" s="12">
        <v>1</v>
      </c>
      <c r="BI2" s="12">
        <v>3</v>
      </c>
      <c r="BJ2" s="12">
        <v>4</v>
      </c>
      <c r="BK2" s="22">
        <v>2</v>
      </c>
      <c r="BL2" s="22">
        <v>1</v>
      </c>
      <c r="BM2" s="22">
        <v>1</v>
      </c>
      <c r="BN2" s="22">
        <v>2</v>
      </c>
      <c r="BO2" s="22">
        <v>2</v>
      </c>
      <c r="BP2" s="22">
        <v>2</v>
      </c>
      <c r="BQ2" s="22">
        <v>1</v>
      </c>
      <c r="BR2" s="22">
        <v>1</v>
      </c>
      <c r="BS2" s="22">
        <v>1</v>
      </c>
      <c r="BT2" s="22">
        <v>4</v>
      </c>
      <c r="BU2" s="22">
        <v>3</v>
      </c>
      <c r="BV2" s="22">
        <v>1</v>
      </c>
      <c r="BW2" s="22">
        <v>2</v>
      </c>
      <c r="BX2" s="22">
        <v>2</v>
      </c>
      <c r="BY2" s="22">
        <v>4</v>
      </c>
      <c r="BZ2" s="22">
        <v>2</v>
      </c>
      <c r="CA2" s="22">
        <v>1</v>
      </c>
      <c r="CB2" s="22">
        <v>2</v>
      </c>
      <c r="CC2" s="22">
        <v>2</v>
      </c>
      <c r="CD2" s="22">
        <v>4</v>
      </c>
      <c r="CE2" s="22">
        <v>1</v>
      </c>
      <c r="CF2" s="22">
        <v>1</v>
      </c>
      <c r="CG2" s="22">
        <v>2</v>
      </c>
      <c r="CH2" s="22">
        <v>2</v>
      </c>
      <c r="CI2" s="22">
        <v>4</v>
      </c>
      <c r="CJ2" s="22">
        <v>2</v>
      </c>
      <c r="CK2" s="22">
        <v>1</v>
      </c>
      <c r="CL2" s="22">
        <v>2</v>
      </c>
      <c r="CM2" s="22">
        <v>3</v>
      </c>
      <c r="CN2" s="22">
        <v>3</v>
      </c>
      <c r="CO2" s="22">
        <v>3</v>
      </c>
      <c r="CP2" s="22">
        <v>1</v>
      </c>
      <c r="CQ2" s="22">
        <v>2</v>
      </c>
      <c r="CR2" s="22">
        <v>2</v>
      </c>
      <c r="CS2" s="22">
        <v>2</v>
      </c>
      <c r="CT2" s="22">
        <v>2</v>
      </c>
      <c r="CU2" s="22">
        <v>1</v>
      </c>
      <c r="CV2" s="22">
        <v>1</v>
      </c>
      <c r="CW2" s="22">
        <v>2</v>
      </c>
      <c r="CX2" s="22">
        <v>4</v>
      </c>
      <c r="CY2" s="22">
        <v>2</v>
      </c>
      <c r="CZ2" s="22">
        <v>2</v>
      </c>
      <c r="DA2" s="22">
        <v>2</v>
      </c>
      <c r="DB2" s="22">
        <v>2</v>
      </c>
      <c r="DC2" s="34">
        <v>42086</v>
      </c>
      <c r="DD2">
        <f>AM2-DC2</f>
        <v>59</v>
      </c>
    </row>
    <row r="3" spans="1:108" ht="30">
      <c r="A3" s="12" t="s">
        <v>66</v>
      </c>
      <c r="B3" s="12">
        <v>3536471</v>
      </c>
      <c r="C3" s="12">
        <v>54</v>
      </c>
      <c r="D3" s="13">
        <v>22056</v>
      </c>
      <c r="E3" s="12" t="s">
        <v>23</v>
      </c>
      <c r="F3" s="12">
        <v>1</v>
      </c>
      <c r="G3" s="12">
        <v>2</v>
      </c>
      <c r="H3" s="12">
        <v>0</v>
      </c>
      <c r="I3" s="12">
        <v>0</v>
      </c>
      <c r="J3" s="12">
        <v>0</v>
      </c>
      <c r="K3" s="12">
        <v>2</v>
      </c>
      <c r="L3" s="12">
        <v>1</v>
      </c>
      <c r="M3" s="12">
        <v>1</v>
      </c>
      <c r="N3" s="12">
        <v>0</v>
      </c>
      <c r="O3" s="12">
        <v>0</v>
      </c>
      <c r="P3" s="12">
        <v>0</v>
      </c>
      <c r="Q3" s="12">
        <v>0</v>
      </c>
      <c r="R3" s="12"/>
      <c r="S3" s="12" t="s">
        <v>25</v>
      </c>
      <c r="T3" s="12" t="s">
        <v>36</v>
      </c>
      <c r="U3" s="12" t="s">
        <v>44</v>
      </c>
      <c r="V3" s="12">
        <v>50</v>
      </c>
      <c r="W3" s="12">
        <v>2</v>
      </c>
      <c r="X3" s="12">
        <v>5</v>
      </c>
      <c r="Y3" s="12">
        <v>25</v>
      </c>
      <c r="Z3" s="12" t="s">
        <v>38</v>
      </c>
      <c r="AA3" s="12" t="s">
        <v>39</v>
      </c>
      <c r="AB3" s="12">
        <v>50</v>
      </c>
      <c r="AC3" s="12" t="s">
        <v>49</v>
      </c>
      <c r="AD3" s="12" t="s">
        <v>50</v>
      </c>
      <c r="AE3" s="12" t="s">
        <v>51</v>
      </c>
      <c r="AF3" s="12">
        <v>10</v>
      </c>
      <c r="AG3" s="12">
        <v>2</v>
      </c>
      <c r="AH3" s="12">
        <v>5</v>
      </c>
      <c r="AI3" s="12">
        <v>5</v>
      </c>
      <c r="AJ3" s="12" t="s">
        <v>38</v>
      </c>
      <c r="AK3" s="12" t="s">
        <v>39</v>
      </c>
      <c r="AL3" s="12">
        <v>60</v>
      </c>
      <c r="AM3" s="13">
        <v>42017</v>
      </c>
      <c r="AN3" s="13">
        <v>42059</v>
      </c>
      <c r="AO3" s="14">
        <f aca="true" t="shared" si="0" ref="AO3:AO12">AN3-AM3</f>
        <v>42</v>
      </c>
      <c r="AP3" s="12">
        <v>25.4</v>
      </c>
      <c r="AQ3" s="12" t="s">
        <v>162</v>
      </c>
      <c r="AR3" s="12">
        <v>3</v>
      </c>
      <c r="AS3" s="12">
        <v>3</v>
      </c>
      <c r="AT3" s="12">
        <v>2</v>
      </c>
      <c r="AU3" s="12" t="s">
        <v>162</v>
      </c>
      <c r="AV3" s="12"/>
      <c r="AW3" s="12"/>
      <c r="AX3" s="12">
        <v>2</v>
      </c>
      <c r="AY3" s="12"/>
      <c r="AZ3" s="12"/>
      <c r="BA3" s="12">
        <v>2</v>
      </c>
      <c r="BB3" s="12"/>
      <c r="BC3" s="12"/>
      <c r="BD3" s="12"/>
      <c r="BE3" s="12">
        <v>3</v>
      </c>
      <c r="BF3" s="12">
        <v>2</v>
      </c>
      <c r="BG3" s="12">
        <v>1</v>
      </c>
      <c r="BH3" s="12">
        <v>1</v>
      </c>
      <c r="BI3" s="12">
        <v>2</v>
      </c>
      <c r="BJ3" s="12">
        <v>2</v>
      </c>
      <c r="BK3" s="22">
        <v>3</v>
      </c>
      <c r="BL3" s="22">
        <v>2</v>
      </c>
      <c r="BM3" s="22">
        <v>2</v>
      </c>
      <c r="BN3" s="22">
        <v>2</v>
      </c>
      <c r="BO3" s="22">
        <v>3</v>
      </c>
      <c r="BP3" s="22">
        <v>3</v>
      </c>
      <c r="BQ3" s="22">
        <v>1</v>
      </c>
      <c r="BR3" s="22">
        <v>1</v>
      </c>
      <c r="BS3" s="22">
        <v>1</v>
      </c>
      <c r="BT3" s="22">
        <v>4</v>
      </c>
      <c r="BU3" s="22">
        <v>3</v>
      </c>
      <c r="BV3" s="22">
        <v>1</v>
      </c>
      <c r="BW3" s="22">
        <v>2</v>
      </c>
      <c r="BX3" s="22">
        <v>2</v>
      </c>
      <c r="BY3" s="22">
        <v>3</v>
      </c>
      <c r="BZ3" s="22">
        <v>4</v>
      </c>
      <c r="CA3" s="22">
        <v>2</v>
      </c>
      <c r="CB3" s="22">
        <v>2</v>
      </c>
      <c r="CC3" s="22">
        <v>2</v>
      </c>
      <c r="CD3" s="22">
        <v>2</v>
      </c>
      <c r="CE3" s="22">
        <v>1</v>
      </c>
      <c r="CF3" s="22">
        <v>1</v>
      </c>
      <c r="CG3" s="22">
        <v>1</v>
      </c>
      <c r="CH3" s="22">
        <v>1</v>
      </c>
      <c r="CI3" s="22">
        <v>4</v>
      </c>
      <c r="CJ3" s="22">
        <v>2</v>
      </c>
      <c r="CK3" s="22">
        <v>1</v>
      </c>
      <c r="CL3" s="22">
        <v>2</v>
      </c>
      <c r="CM3" s="22">
        <v>2</v>
      </c>
      <c r="CN3" s="22">
        <v>4</v>
      </c>
      <c r="CO3" s="22">
        <v>2</v>
      </c>
      <c r="CP3" s="22">
        <v>1</v>
      </c>
      <c r="CQ3" s="22">
        <v>1</v>
      </c>
      <c r="CR3" s="22">
        <v>2</v>
      </c>
      <c r="CS3" s="22">
        <v>2</v>
      </c>
      <c r="CT3" s="22">
        <v>4</v>
      </c>
      <c r="CU3" s="22">
        <v>1</v>
      </c>
      <c r="CV3" s="22">
        <v>2</v>
      </c>
      <c r="CW3" s="22">
        <v>1</v>
      </c>
      <c r="CX3" s="22">
        <v>4</v>
      </c>
      <c r="CY3" s="22">
        <v>2</v>
      </c>
      <c r="CZ3" s="22">
        <v>3</v>
      </c>
      <c r="DA3" s="22">
        <v>3</v>
      </c>
      <c r="DB3" s="22">
        <v>3</v>
      </c>
      <c r="DC3" s="34">
        <v>41927</v>
      </c>
      <c r="DD3">
        <f aca="true" t="shared" si="1" ref="DD3:DD21">AM3-DC3</f>
        <v>90</v>
      </c>
    </row>
    <row r="4" spans="1:108" ht="45">
      <c r="A4" s="12" t="s">
        <v>94</v>
      </c>
      <c r="B4" s="12">
        <v>51785495</v>
      </c>
      <c r="C4" s="12">
        <v>50</v>
      </c>
      <c r="D4" s="13">
        <v>23533</v>
      </c>
      <c r="E4" s="12" t="s">
        <v>23</v>
      </c>
      <c r="F4" s="12">
        <v>1</v>
      </c>
      <c r="G4" s="12">
        <v>2</v>
      </c>
      <c r="H4" s="12">
        <v>1</v>
      </c>
      <c r="I4" s="12">
        <v>1</v>
      </c>
      <c r="J4" s="12">
        <v>3</v>
      </c>
      <c r="K4" s="12">
        <v>0</v>
      </c>
      <c r="L4" s="12">
        <v>1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/>
      <c r="S4" s="12" t="s">
        <v>25</v>
      </c>
      <c r="T4" s="12" t="s">
        <v>36</v>
      </c>
      <c r="U4" s="12" t="s">
        <v>37</v>
      </c>
      <c r="V4" s="12">
        <v>42.56</v>
      </c>
      <c r="W4" s="12">
        <v>2.66</v>
      </c>
      <c r="X4" s="12">
        <v>5</v>
      </c>
      <c r="Y4" s="12">
        <v>16</v>
      </c>
      <c r="Z4" s="12" t="s">
        <v>38</v>
      </c>
      <c r="AA4" s="12" t="s">
        <v>39</v>
      </c>
      <c r="AB4" s="12">
        <v>42.56</v>
      </c>
      <c r="AC4" s="12" t="s">
        <v>35</v>
      </c>
      <c r="AD4" s="12" t="s">
        <v>40</v>
      </c>
      <c r="AE4" s="12" t="s">
        <v>54</v>
      </c>
      <c r="AF4" s="12">
        <v>10</v>
      </c>
      <c r="AG4" s="12">
        <v>2.5</v>
      </c>
      <c r="AH4" s="12">
        <v>4</v>
      </c>
      <c r="AI4" s="12">
        <v>4</v>
      </c>
      <c r="AJ4" s="12" t="s">
        <v>38</v>
      </c>
      <c r="AK4" s="12" t="s">
        <v>39</v>
      </c>
      <c r="AL4" s="12">
        <v>52.56</v>
      </c>
      <c r="AM4" s="13">
        <v>42121</v>
      </c>
      <c r="AN4" s="13">
        <v>42146</v>
      </c>
      <c r="AO4" s="14">
        <f t="shared" si="0"/>
        <v>25</v>
      </c>
      <c r="AP4" s="12">
        <v>28.8</v>
      </c>
      <c r="AQ4" s="12">
        <v>3</v>
      </c>
      <c r="AR4" s="12">
        <v>3</v>
      </c>
      <c r="AS4" s="12">
        <v>3</v>
      </c>
      <c r="AT4" s="12">
        <v>3</v>
      </c>
      <c r="AU4" s="12">
        <v>2</v>
      </c>
      <c r="AV4" s="12"/>
      <c r="AW4" s="12"/>
      <c r="AX4" s="12">
        <v>2</v>
      </c>
      <c r="AY4" s="12"/>
      <c r="AZ4" s="12"/>
      <c r="BA4" s="12">
        <v>2</v>
      </c>
      <c r="BB4" s="12"/>
      <c r="BC4" s="12"/>
      <c r="BD4" s="12"/>
      <c r="BE4" s="12">
        <v>2</v>
      </c>
      <c r="BF4" s="12">
        <v>3</v>
      </c>
      <c r="BG4" s="12">
        <v>2</v>
      </c>
      <c r="BH4" s="12">
        <v>2</v>
      </c>
      <c r="BI4" s="12">
        <v>2</v>
      </c>
      <c r="BJ4" s="12">
        <v>2</v>
      </c>
      <c r="BK4" s="22">
        <v>3</v>
      </c>
      <c r="BL4" s="22">
        <v>2</v>
      </c>
      <c r="BM4" s="22">
        <v>3</v>
      </c>
      <c r="BN4" s="22">
        <v>3</v>
      </c>
      <c r="BO4" s="22">
        <v>2</v>
      </c>
      <c r="BP4" s="22">
        <v>4</v>
      </c>
      <c r="BQ4" s="22">
        <v>2</v>
      </c>
      <c r="BR4" s="22">
        <v>3</v>
      </c>
      <c r="BS4" s="22">
        <v>2</v>
      </c>
      <c r="BT4" s="22">
        <v>2</v>
      </c>
      <c r="BU4" s="22">
        <v>4</v>
      </c>
      <c r="BV4" s="22">
        <v>3</v>
      </c>
      <c r="BW4" s="22">
        <v>3</v>
      </c>
      <c r="BX4" s="22">
        <v>3</v>
      </c>
      <c r="BY4" s="22">
        <v>2</v>
      </c>
      <c r="BZ4" s="22">
        <v>4</v>
      </c>
      <c r="CA4" s="22">
        <v>3</v>
      </c>
      <c r="CB4" s="22">
        <v>3</v>
      </c>
      <c r="CC4" s="22">
        <v>2</v>
      </c>
      <c r="CD4" s="22">
        <v>2</v>
      </c>
      <c r="CE4" s="22">
        <v>3</v>
      </c>
      <c r="CF4" s="22">
        <v>2</v>
      </c>
      <c r="CG4" s="22">
        <v>3</v>
      </c>
      <c r="CH4" s="22">
        <v>3</v>
      </c>
      <c r="CI4" s="22">
        <v>2</v>
      </c>
      <c r="CJ4" s="22">
        <v>3</v>
      </c>
      <c r="CK4" s="22">
        <v>4</v>
      </c>
      <c r="CL4" s="22">
        <v>4</v>
      </c>
      <c r="CM4" s="22">
        <v>4</v>
      </c>
      <c r="CN4" s="22">
        <v>3</v>
      </c>
      <c r="CO4" s="22">
        <v>2</v>
      </c>
      <c r="CP4" s="22">
        <v>2</v>
      </c>
      <c r="CQ4" s="22">
        <v>1</v>
      </c>
      <c r="CR4" s="22">
        <v>2</v>
      </c>
      <c r="CS4" s="22">
        <v>2</v>
      </c>
      <c r="CT4" s="22">
        <v>2</v>
      </c>
      <c r="CU4" s="22">
        <v>1</v>
      </c>
      <c r="CV4" s="22">
        <v>1</v>
      </c>
      <c r="CW4" s="22">
        <v>2</v>
      </c>
      <c r="CX4" s="22">
        <v>2</v>
      </c>
      <c r="CY4" s="22">
        <v>3</v>
      </c>
      <c r="CZ4" s="22">
        <v>4</v>
      </c>
      <c r="DA4" s="22">
        <v>5</v>
      </c>
      <c r="DB4" s="22">
        <v>5</v>
      </c>
      <c r="DC4" s="34">
        <v>42047</v>
      </c>
      <c r="DD4">
        <f t="shared" si="1"/>
        <v>74</v>
      </c>
    </row>
    <row r="5" spans="1:108" ht="30">
      <c r="A5" s="12" t="s">
        <v>20</v>
      </c>
      <c r="B5" s="25">
        <v>51891311</v>
      </c>
      <c r="C5" s="12">
        <v>60</v>
      </c>
      <c r="D5" s="13">
        <v>19916</v>
      </c>
      <c r="E5" s="12" t="s">
        <v>23</v>
      </c>
      <c r="F5" s="12">
        <v>1</v>
      </c>
      <c r="G5" s="12">
        <v>2</v>
      </c>
      <c r="H5" s="12">
        <v>1</v>
      </c>
      <c r="I5" s="12">
        <v>2</v>
      </c>
      <c r="J5" s="12">
        <v>4</v>
      </c>
      <c r="K5" s="12">
        <v>0</v>
      </c>
      <c r="L5" s="12">
        <v>0</v>
      </c>
      <c r="M5" s="12">
        <v>0</v>
      </c>
      <c r="N5" s="12">
        <v>0</v>
      </c>
      <c r="O5" s="12">
        <v>1</v>
      </c>
      <c r="P5" s="12">
        <v>0</v>
      </c>
      <c r="Q5" s="12">
        <v>1</v>
      </c>
      <c r="R5" s="12"/>
      <c r="S5" s="12" t="s">
        <v>25</v>
      </c>
      <c r="T5" s="12" t="s">
        <v>50</v>
      </c>
      <c r="U5" s="12" t="s">
        <v>37</v>
      </c>
      <c r="V5" s="12">
        <v>42.56</v>
      </c>
      <c r="W5" s="12">
        <v>2.66</v>
      </c>
      <c r="X5" s="12">
        <v>5</v>
      </c>
      <c r="Y5" s="12">
        <v>16</v>
      </c>
      <c r="Z5" s="12" t="s">
        <v>38</v>
      </c>
      <c r="AA5" s="12" t="s">
        <v>39</v>
      </c>
      <c r="AB5" s="12">
        <v>42.56</v>
      </c>
      <c r="AC5" s="12" t="s">
        <v>49</v>
      </c>
      <c r="AD5" s="12" t="s">
        <v>50</v>
      </c>
      <c r="AE5" s="12" t="s">
        <v>51</v>
      </c>
      <c r="AF5" s="12">
        <v>10</v>
      </c>
      <c r="AG5" s="12">
        <v>2.5</v>
      </c>
      <c r="AH5" s="12">
        <v>5</v>
      </c>
      <c r="AI5" s="12">
        <v>4</v>
      </c>
      <c r="AJ5" s="12" t="s">
        <v>38</v>
      </c>
      <c r="AK5" s="12" t="s">
        <v>39</v>
      </c>
      <c r="AL5" s="12">
        <v>52.56</v>
      </c>
      <c r="AM5" s="13">
        <v>42110</v>
      </c>
      <c r="AN5" s="13">
        <v>42137</v>
      </c>
      <c r="AO5" s="14">
        <f t="shared" si="0"/>
        <v>27</v>
      </c>
      <c r="AP5" s="12">
        <v>28.2</v>
      </c>
      <c r="AQ5" s="12" t="s">
        <v>162</v>
      </c>
      <c r="AR5" s="12" t="s">
        <v>162</v>
      </c>
      <c r="AS5" s="12" t="s">
        <v>162</v>
      </c>
      <c r="AT5" s="12" t="s">
        <v>162</v>
      </c>
      <c r="AU5" s="12" t="s">
        <v>162</v>
      </c>
      <c r="AV5" s="12"/>
      <c r="AW5" s="12"/>
      <c r="AX5" s="12" t="s">
        <v>162</v>
      </c>
      <c r="AY5" s="12"/>
      <c r="AZ5" s="12"/>
      <c r="BA5" s="12">
        <v>1</v>
      </c>
      <c r="BB5" s="26">
        <v>42269</v>
      </c>
      <c r="BC5" s="33">
        <f>_xlfn.DAYS(BB5,AN5)</f>
        <v>132</v>
      </c>
      <c r="BD5" s="12"/>
      <c r="BE5" s="12">
        <v>2</v>
      </c>
      <c r="BF5" s="12">
        <v>4</v>
      </c>
      <c r="BG5" s="12">
        <v>3</v>
      </c>
      <c r="BH5" s="12">
        <v>3</v>
      </c>
      <c r="BI5" s="12">
        <v>2</v>
      </c>
      <c r="BJ5" s="12">
        <v>4</v>
      </c>
      <c r="BK5" s="22">
        <v>2</v>
      </c>
      <c r="BL5" s="22">
        <v>3</v>
      </c>
      <c r="BM5" s="22">
        <v>4</v>
      </c>
      <c r="BN5" s="22">
        <v>4</v>
      </c>
      <c r="BO5" s="22">
        <v>1</v>
      </c>
      <c r="BP5" s="22">
        <v>4</v>
      </c>
      <c r="BQ5" s="22">
        <v>3</v>
      </c>
      <c r="BR5" s="22">
        <v>3</v>
      </c>
      <c r="BS5" s="22">
        <v>3</v>
      </c>
      <c r="BT5" s="22">
        <v>2</v>
      </c>
      <c r="BU5" s="22">
        <v>2</v>
      </c>
      <c r="BV5" s="22">
        <v>4</v>
      </c>
      <c r="BW5" s="22">
        <v>4</v>
      </c>
      <c r="BX5" s="22">
        <v>4</v>
      </c>
      <c r="BY5" s="22">
        <v>1</v>
      </c>
      <c r="BZ5" s="22">
        <v>4</v>
      </c>
      <c r="CA5" s="22">
        <v>3</v>
      </c>
      <c r="CB5" s="22">
        <v>3</v>
      </c>
      <c r="CC5" s="22">
        <v>2</v>
      </c>
      <c r="CD5" s="22">
        <v>2</v>
      </c>
      <c r="CE5" s="22">
        <v>2</v>
      </c>
      <c r="CF5" s="22">
        <v>2</v>
      </c>
      <c r="CG5" s="22">
        <v>2</v>
      </c>
      <c r="CH5" s="22">
        <v>2</v>
      </c>
      <c r="CI5" s="22">
        <v>3</v>
      </c>
      <c r="CJ5" s="22">
        <v>3</v>
      </c>
      <c r="CK5" s="22">
        <v>4</v>
      </c>
      <c r="CL5" s="22">
        <v>4</v>
      </c>
      <c r="CM5" s="22">
        <v>4</v>
      </c>
      <c r="CN5" s="22">
        <v>2</v>
      </c>
      <c r="CO5" s="22">
        <v>3</v>
      </c>
      <c r="CP5" s="22">
        <v>2</v>
      </c>
      <c r="CQ5" s="22">
        <v>2</v>
      </c>
      <c r="CR5" s="22">
        <v>1</v>
      </c>
      <c r="CS5" s="22">
        <v>4</v>
      </c>
      <c r="CT5" s="22">
        <v>2</v>
      </c>
      <c r="CU5" s="22">
        <v>3</v>
      </c>
      <c r="CV5" s="22">
        <v>2</v>
      </c>
      <c r="CW5" s="22">
        <v>3</v>
      </c>
      <c r="CX5" s="22">
        <v>3</v>
      </c>
      <c r="CY5" s="22">
        <v>3</v>
      </c>
      <c r="CZ5" s="22">
        <v>3</v>
      </c>
      <c r="DA5" s="22">
        <v>4</v>
      </c>
      <c r="DB5" s="22">
        <v>4</v>
      </c>
      <c r="DC5" s="34">
        <v>42048</v>
      </c>
      <c r="DD5">
        <f t="shared" si="1"/>
        <v>62</v>
      </c>
    </row>
    <row r="6" spans="1:108" ht="30">
      <c r="A6" s="12" t="s">
        <v>21</v>
      </c>
      <c r="B6" s="12">
        <v>99833022</v>
      </c>
      <c r="C6" s="12">
        <v>67</v>
      </c>
      <c r="D6" s="13">
        <v>17309</v>
      </c>
      <c r="E6" s="12" t="s">
        <v>23</v>
      </c>
      <c r="F6" s="12">
        <v>1</v>
      </c>
      <c r="G6" s="12">
        <v>2</v>
      </c>
      <c r="H6" s="12">
        <v>1</v>
      </c>
      <c r="I6" s="12">
        <v>2</v>
      </c>
      <c r="J6" s="12">
        <v>3</v>
      </c>
      <c r="K6" s="12">
        <v>1</v>
      </c>
      <c r="L6" s="12">
        <v>0</v>
      </c>
      <c r="M6" s="12">
        <v>0</v>
      </c>
      <c r="N6" s="12">
        <v>1</v>
      </c>
      <c r="O6" s="12">
        <v>0</v>
      </c>
      <c r="P6" s="12">
        <v>1</v>
      </c>
      <c r="Q6" s="12">
        <v>1</v>
      </c>
      <c r="R6" s="12"/>
      <c r="S6" s="12" t="s">
        <v>52</v>
      </c>
      <c r="T6" s="12" t="s">
        <v>40</v>
      </c>
      <c r="U6" s="12" t="s">
        <v>37</v>
      </c>
      <c r="V6" s="12">
        <v>50</v>
      </c>
      <c r="W6" s="12">
        <v>2</v>
      </c>
      <c r="X6" s="12">
        <v>5</v>
      </c>
      <c r="Y6" s="12">
        <v>25</v>
      </c>
      <c r="Z6" s="12" t="s">
        <v>38</v>
      </c>
      <c r="AA6" s="12" t="s">
        <v>39</v>
      </c>
      <c r="AB6" s="12">
        <v>50</v>
      </c>
      <c r="AC6" s="12" t="s">
        <v>60</v>
      </c>
      <c r="AD6" s="12" t="s">
        <v>40</v>
      </c>
      <c r="AE6" s="12" t="s">
        <v>51</v>
      </c>
      <c r="AF6" s="12">
        <v>10</v>
      </c>
      <c r="AG6" s="12">
        <v>2</v>
      </c>
      <c r="AH6" s="12">
        <v>5</v>
      </c>
      <c r="AI6" s="12">
        <v>25</v>
      </c>
      <c r="AJ6" s="12" t="s">
        <v>38</v>
      </c>
      <c r="AK6" s="12" t="s">
        <v>39</v>
      </c>
      <c r="AL6" s="12">
        <v>50</v>
      </c>
      <c r="AM6" s="13">
        <v>42143</v>
      </c>
      <c r="AN6" s="13">
        <v>42187</v>
      </c>
      <c r="AO6" s="14">
        <f t="shared" si="0"/>
        <v>44</v>
      </c>
      <c r="AP6" s="12">
        <v>50.7</v>
      </c>
      <c r="AQ6" s="12">
        <v>3</v>
      </c>
      <c r="AR6" s="12">
        <v>4</v>
      </c>
      <c r="AS6" s="12"/>
      <c r="AT6" s="12"/>
      <c r="AU6" s="12"/>
      <c r="AV6" s="12"/>
      <c r="AW6" s="12"/>
      <c r="AX6" s="12">
        <v>1</v>
      </c>
      <c r="AY6" s="26">
        <v>42564</v>
      </c>
      <c r="AZ6" s="12">
        <v>1</v>
      </c>
      <c r="BA6" s="12">
        <v>1</v>
      </c>
      <c r="BB6" s="26">
        <v>42499</v>
      </c>
      <c r="BC6" s="33">
        <f aca="true" t="shared" si="2" ref="BC6:BC14">_xlfn.DAYS(BB6,AN6)</f>
        <v>312</v>
      </c>
      <c r="BD6" s="12"/>
      <c r="BE6" s="12">
        <v>5</v>
      </c>
      <c r="BF6" s="12">
        <v>1</v>
      </c>
      <c r="BG6" s="12">
        <v>1</v>
      </c>
      <c r="BH6" s="12">
        <v>1</v>
      </c>
      <c r="BI6" s="12">
        <v>3</v>
      </c>
      <c r="BJ6" s="12">
        <v>5</v>
      </c>
      <c r="BK6" s="22">
        <v>1</v>
      </c>
      <c r="BL6" s="22">
        <v>1</v>
      </c>
      <c r="BM6" s="22">
        <v>1</v>
      </c>
      <c r="BN6" s="22">
        <v>3</v>
      </c>
      <c r="BO6" s="22">
        <v>5</v>
      </c>
      <c r="BP6" s="22">
        <v>2</v>
      </c>
      <c r="BQ6" s="22">
        <v>1</v>
      </c>
      <c r="BR6" s="22">
        <v>1</v>
      </c>
      <c r="BS6" s="22">
        <v>1</v>
      </c>
      <c r="BT6" s="22">
        <v>3</v>
      </c>
      <c r="BU6" s="22">
        <v>2</v>
      </c>
      <c r="BV6" s="22">
        <v>1</v>
      </c>
      <c r="BW6" s="22">
        <v>1</v>
      </c>
      <c r="BX6" s="22">
        <v>1</v>
      </c>
      <c r="BY6" s="22">
        <v>4</v>
      </c>
      <c r="BZ6" s="22">
        <v>2</v>
      </c>
      <c r="CA6" s="22">
        <v>2</v>
      </c>
      <c r="CB6" s="22">
        <v>2</v>
      </c>
      <c r="CC6" s="22">
        <v>2</v>
      </c>
      <c r="CD6" s="22">
        <v>4</v>
      </c>
      <c r="CE6" s="22">
        <v>1</v>
      </c>
      <c r="CF6" s="22">
        <v>1</v>
      </c>
      <c r="CG6" s="22">
        <v>1</v>
      </c>
      <c r="CH6" s="22">
        <v>3</v>
      </c>
      <c r="CI6" s="22">
        <v>5</v>
      </c>
      <c r="CJ6" s="22">
        <v>1</v>
      </c>
      <c r="CK6" s="22">
        <v>2</v>
      </c>
      <c r="CL6" s="22">
        <v>2</v>
      </c>
      <c r="CM6" s="22">
        <v>2</v>
      </c>
      <c r="CN6" s="22">
        <v>4</v>
      </c>
      <c r="CO6" s="22">
        <v>2</v>
      </c>
      <c r="CP6" s="22">
        <v>1</v>
      </c>
      <c r="CQ6" s="22">
        <v>1</v>
      </c>
      <c r="CR6" s="22">
        <v>3</v>
      </c>
      <c r="CS6" s="22">
        <v>3</v>
      </c>
      <c r="CT6" s="22">
        <v>2</v>
      </c>
      <c r="CU6" s="22">
        <v>1</v>
      </c>
      <c r="CV6" s="22">
        <v>2</v>
      </c>
      <c r="CW6" s="22">
        <v>3</v>
      </c>
      <c r="CX6" s="22">
        <v>4</v>
      </c>
      <c r="CY6" s="22">
        <v>2</v>
      </c>
      <c r="CZ6" s="22">
        <v>4</v>
      </c>
      <c r="DA6" s="22">
        <v>4</v>
      </c>
      <c r="DB6" s="22">
        <v>4</v>
      </c>
      <c r="DC6" s="34">
        <v>41969</v>
      </c>
      <c r="DD6">
        <f t="shared" si="1"/>
        <v>174</v>
      </c>
    </row>
    <row r="7" spans="1:108" ht="30">
      <c r="A7" s="12" t="s">
        <v>95</v>
      </c>
      <c r="B7" s="12">
        <v>35278125</v>
      </c>
      <c r="C7" s="12">
        <v>62</v>
      </c>
      <c r="D7" s="13">
        <v>19075</v>
      </c>
      <c r="E7" s="12" t="s">
        <v>23</v>
      </c>
      <c r="F7" s="12">
        <v>1</v>
      </c>
      <c r="G7" s="12">
        <v>1</v>
      </c>
      <c r="H7" s="12">
        <v>1</v>
      </c>
      <c r="I7" s="12">
        <v>2</v>
      </c>
      <c r="J7" s="12">
        <v>4</v>
      </c>
      <c r="K7" s="12">
        <v>0</v>
      </c>
      <c r="L7" s="12">
        <v>0</v>
      </c>
      <c r="M7" s="12">
        <v>0</v>
      </c>
      <c r="N7" s="12">
        <v>0</v>
      </c>
      <c r="O7" s="12">
        <v>1</v>
      </c>
      <c r="P7" s="12">
        <v>0</v>
      </c>
      <c r="Q7" s="12">
        <v>1</v>
      </c>
      <c r="R7" s="12"/>
      <c r="S7" s="12" t="s">
        <v>25</v>
      </c>
      <c r="T7" s="12" t="s">
        <v>47</v>
      </c>
      <c r="U7" s="12" t="s">
        <v>37</v>
      </c>
      <c r="V7" s="12">
        <v>42.56</v>
      </c>
      <c r="W7" s="12">
        <v>2.66</v>
      </c>
      <c r="X7" s="12">
        <v>5</v>
      </c>
      <c r="Y7" s="12">
        <v>16</v>
      </c>
      <c r="Z7" s="12" t="s">
        <v>38</v>
      </c>
      <c r="AA7" s="12" t="s">
        <v>39</v>
      </c>
      <c r="AB7" s="12">
        <v>42.56</v>
      </c>
      <c r="AC7" s="12" t="s">
        <v>35</v>
      </c>
      <c r="AD7" s="12" t="s">
        <v>48</v>
      </c>
      <c r="AE7" s="12" t="s">
        <v>51</v>
      </c>
      <c r="AF7" s="12">
        <v>10</v>
      </c>
      <c r="AG7" s="12">
        <v>2.5</v>
      </c>
      <c r="AH7" s="12">
        <v>5</v>
      </c>
      <c r="AI7" s="12">
        <v>4</v>
      </c>
      <c r="AJ7" s="12" t="s">
        <v>38</v>
      </c>
      <c r="AK7" s="12" t="s">
        <v>42</v>
      </c>
      <c r="AL7" s="12">
        <v>52.56</v>
      </c>
      <c r="AM7" s="13">
        <v>42072</v>
      </c>
      <c r="AN7" s="13">
        <v>42097</v>
      </c>
      <c r="AO7" s="14">
        <f t="shared" si="0"/>
        <v>25</v>
      </c>
      <c r="AP7" s="12">
        <v>35.5</v>
      </c>
      <c r="AQ7" s="12" t="s">
        <v>162</v>
      </c>
      <c r="AR7" s="12">
        <v>3</v>
      </c>
      <c r="AS7" s="12">
        <v>3</v>
      </c>
      <c r="AT7" s="12">
        <v>3</v>
      </c>
      <c r="AU7" s="12">
        <v>3</v>
      </c>
      <c r="AV7" s="12"/>
      <c r="AW7" s="12"/>
      <c r="AX7" s="12">
        <v>2</v>
      </c>
      <c r="AY7" s="12"/>
      <c r="AZ7" s="12"/>
      <c r="BA7" s="12">
        <v>1</v>
      </c>
      <c r="BB7" s="26">
        <v>42327</v>
      </c>
      <c r="BC7" s="33">
        <f t="shared" si="2"/>
        <v>230</v>
      </c>
      <c r="BD7" s="12"/>
      <c r="BE7" s="12">
        <v>3</v>
      </c>
      <c r="BF7" s="12">
        <v>3</v>
      </c>
      <c r="BG7" s="12">
        <v>1</v>
      </c>
      <c r="BH7" s="12">
        <v>1</v>
      </c>
      <c r="BI7" s="12">
        <v>1</v>
      </c>
      <c r="BJ7" s="12">
        <v>5</v>
      </c>
      <c r="BK7" s="22">
        <v>1</v>
      </c>
      <c r="BL7" s="22">
        <v>1</v>
      </c>
      <c r="BM7" s="22">
        <v>1</v>
      </c>
      <c r="BN7" s="22">
        <v>1</v>
      </c>
      <c r="BO7" s="22">
        <v>2</v>
      </c>
      <c r="BP7" s="22">
        <v>5</v>
      </c>
      <c r="BQ7" s="22">
        <v>1</v>
      </c>
      <c r="BR7" s="22">
        <v>1</v>
      </c>
      <c r="BS7" s="22">
        <v>1</v>
      </c>
      <c r="BT7" s="22">
        <v>5</v>
      </c>
      <c r="BU7" s="22">
        <v>2</v>
      </c>
      <c r="BV7" s="22">
        <v>1</v>
      </c>
      <c r="BW7" s="22">
        <v>5</v>
      </c>
      <c r="BX7" s="22">
        <v>5</v>
      </c>
      <c r="BY7" s="22">
        <v>4</v>
      </c>
      <c r="BZ7" s="22">
        <v>2</v>
      </c>
      <c r="CA7" s="22">
        <v>1</v>
      </c>
      <c r="CB7" s="22">
        <v>1</v>
      </c>
      <c r="CC7" s="22">
        <v>1</v>
      </c>
      <c r="CD7" s="22">
        <v>3</v>
      </c>
      <c r="CE7" s="22">
        <v>3</v>
      </c>
      <c r="CF7" s="22">
        <v>1</v>
      </c>
      <c r="CG7" s="22">
        <v>1</v>
      </c>
      <c r="CH7" s="22">
        <v>1</v>
      </c>
      <c r="CI7" s="22">
        <v>4</v>
      </c>
      <c r="CJ7" s="22">
        <v>3</v>
      </c>
      <c r="CK7" s="22">
        <v>1</v>
      </c>
      <c r="CL7" s="22">
        <v>1</v>
      </c>
      <c r="CM7" s="22">
        <v>1</v>
      </c>
      <c r="CN7" s="22">
        <v>4</v>
      </c>
      <c r="CO7" s="22">
        <v>1</v>
      </c>
      <c r="CP7" s="22">
        <v>1</v>
      </c>
      <c r="CQ7" s="22">
        <v>1</v>
      </c>
      <c r="CR7" s="22">
        <v>3</v>
      </c>
      <c r="CS7" s="22">
        <v>5</v>
      </c>
      <c r="CT7" s="22">
        <v>2</v>
      </c>
      <c r="CU7" s="22">
        <v>1</v>
      </c>
      <c r="CV7" s="22">
        <v>1</v>
      </c>
      <c r="CW7" s="22">
        <v>2</v>
      </c>
      <c r="CX7" s="22">
        <v>4</v>
      </c>
      <c r="CY7" s="22">
        <v>2</v>
      </c>
      <c r="CZ7" s="22">
        <v>2</v>
      </c>
      <c r="DA7" s="22">
        <v>2</v>
      </c>
      <c r="DB7" s="22">
        <v>2</v>
      </c>
      <c r="DC7" s="34">
        <v>42018</v>
      </c>
      <c r="DD7">
        <f t="shared" si="1"/>
        <v>54</v>
      </c>
    </row>
    <row r="8" spans="1:108" ht="30">
      <c r="A8" s="12" t="s">
        <v>13</v>
      </c>
      <c r="B8" s="12">
        <v>35045781</v>
      </c>
      <c r="C8" s="12">
        <v>67</v>
      </c>
      <c r="D8" s="13">
        <v>17569</v>
      </c>
      <c r="E8" s="12" t="s">
        <v>23</v>
      </c>
      <c r="F8" s="12">
        <v>1</v>
      </c>
      <c r="G8" s="12">
        <v>1</v>
      </c>
      <c r="H8" s="12">
        <v>0</v>
      </c>
      <c r="I8" s="12">
        <v>0</v>
      </c>
      <c r="J8" s="12">
        <v>0</v>
      </c>
      <c r="K8" s="12">
        <v>2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/>
      <c r="S8" s="12" t="s">
        <v>25</v>
      </c>
      <c r="T8" s="12" t="s">
        <v>36</v>
      </c>
      <c r="U8" s="12" t="s">
        <v>44</v>
      </c>
      <c r="V8" s="12">
        <v>50</v>
      </c>
      <c r="W8" s="12">
        <v>2</v>
      </c>
      <c r="X8" s="12">
        <v>5</v>
      </c>
      <c r="Y8" s="12">
        <v>25</v>
      </c>
      <c r="Z8" s="12" t="s">
        <v>38</v>
      </c>
      <c r="AA8" s="12" t="s">
        <v>39</v>
      </c>
      <c r="AB8" s="12">
        <v>50</v>
      </c>
      <c r="AC8" s="12" t="s">
        <v>45</v>
      </c>
      <c r="AD8" s="12" t="s">
        <v>46</v>
      </c>
      <c r="AE8" s="12" t="s">
        <v>58</v>
      </c>
      <c r="AF8" s="12">
        <v>14</v>
      </c>
      <c r="AG8" s="12">
        <v>2</v>
      </c>
      <c r="AH8" s="12">
        <v>5</v>
      </c>
      <c r="AI8" s="12">
        <v>7</v>
      </c>
      <c r="AJ8" s="12" t="s">
        <v>38</v>
      </c>
      <c r="AK8" s="12" t="s">
        <v>42</v>
      </c>
      <c r="AL8" s="12">
        <v>64</v>
      </c>
      <c r="AM8" s="13">
        <v>42019</v>
      </c>
      <c r="AN8" s="13">
        <v>42067</v>
      </c>
      <c r="AO8" s="14">
        <f t="shared" si="0"/>
        <v>48</v>
      </c>
      <c r="AP8" s="12">
        <v>26.2</v>
      </c>
      <c r="AQ8" s="12">
        <v>3</v>
      </c>
      <c r="AR8" s="12">
        <v>3</v>
      </c>
      <c r="AS8" s="12">
        <v>3</v>
      </c>
      <c r="AT8" s="12"/>
      <c r="AU8" s="12"/>
      <c r="AV8" s="12"/>
      <c r="AW8" s="12"/>
      <c r="AX8" s="12">
        <v>2</v>
      </c>
      <c r="AY8" s="12"/>
      <c r="AZ8" s="12"/>
      <c r="BA8" s="12">
        <v>1</v>
      </c>
      <c r="BB8" s="26">
        <v>42383</v>
      </c>
      <c r="BC8" s="33">
        <f t="shared" si="2"/>
        <v>316</v>
      </c>
      <c r="BD8" s="12"/>
      <c r="BE8" s="12">
        <v>2</v>
      </c>
      <c r="BF8" s="12">
        <v>4</v>
      </c>
      <c r="BG8" s="12">
        <v>3</v>
      </c>
      <c r="BH8" s="12">
        <v>3</v>
      </c>
      <c r="BI8" s="12">
        <v>2</v>
      </c>
      <c r="BJ8" s="12">
        <v>4</v>
      </c>
      <c r="BK8" s="22">
        <v>2</v>
      </c>
      <c r="BL8" s="22">
        <v>1</v>
      </c>
      <c r="BM8" s="22">
        <v>1</v>
      </c>
      <c r="BN8" s="22">
        <v>2</v>
      </c>
      <c r="BO8" s="22">
        <v>2</v>
      </c>
      <c r="BP8" s="22">
        <v>4</v>
      </c>
      <c r="BQ8" s="22">
        <v>1</v>
      </c>
      <c r="BR8" s="22">
        <v>1</v>
      </c>
      <c r="BS8" s="22">
        <v>1</v>
      </c>
      <c r="BT8" s="22">
        <v>2</v>
      </c>
      <c r="BU8" s="22">
        <v>3</v>
      </c>
      <c r="BV8" s="22">
        <v>1</v>
      </c>
      <c r="BW8" s="22">
        <v>1</v>
      </c>
      <c r="BX8" s="22">
        <v>1</v>
      </c>
      <c r="BY8" s="22">
        <v>3</v>
      </c>
      <c r="BZ8" s="22">
        <v>3</v>
      </c>
      <c r="CA8" s="22">
        <v>2</v>
      </c>
      <c r="CB8" s="22">
        <v>1</v>
      </c>
      <c r="CC8" s="22">
        <v>1</v>
      </c>
      <c r="CD8" s="22">
        <v>2</v>
      </c>
      <c r="CE8" s="22">
        <v>2</v>
      </c>
      <c r="CF8" s="22">
        <v>1</v>
      </c>
      <c r="CG8" s="22">
        <v>1</v>
      </c>
      <c r="CH8" s="22">
        <v>2</v>
      </c>
      <c r="CI8" s="22">
        <v>2</v>
      </c>
      <c r="CJ8" s="22">
        <v>2</v>
      </c>
      <c r="CK8" s="22">
        <v>1</v>
      </c>
      <c r="CL8" s="22">
        <v>2</v>
      </c>
      <c r="CM8" s="22">
        <v>2</v>
      </c>
      <c r="CN8" s="22">
        <v>4</v>
      </c>
      <c r="CO8" s="22">
        <v>2</v>
      </c>
      <c r="CP8" s="22">
        <v>1</v>
      </c>
      <c r="CQ8" s="22">
        <v>1</v>
      </c>
      <c r="CR8" s="22">
        <v>2</v>
      </c>
      <c r="CS8" s="22">
        <v>4</v>
      </c>
      <c r="CT8" s="22">
        <v>4</v>
      </c>
      <c r="CU8" s="22">
        <v>1</v>
      </c>
      <c r="CV8" s="22">
        <v>2</v>
      </c>
      <c r="CW8" s="22">
        <v>3</v>
      </c>
      <c r="CX8" s="22">
        <v>4</v>
      </c>
      <c r="CY8" s="22">
        <v>2</v>
      </c>
      <c r="CZ8" s="22">
        <v>3</v>
      </c>
      <c r="DA8" s="22">
        <v>3</v>
      </c>
      <c r="DB8" s="22">
        <v>3</v>
      </c>
      <c r="DC8" s="34">
        <v>41974</v>
      </c>
      <c r="DD8">
        <f t="shared" si="1"/>
        <v>45</v>
      </c>
    </row>
    <row r="9" spans="1:108" ht="30">
      <c r="A9" s="12" t="s">
        <v>17</v>
      </c>
      <c r="B9" s="12">
        <v>50284256</v>
      </c>
      <c r="C9" s="12">
        <v>64</v>
      </c>
      <c r="D9" s="13">
        <v>18733</v>
      </c>
      <c r="E9" s="12" t="s">
        <v>23</v>
      </c>
      <c r="F9" s="12">
        <v>1</v>
      </c>
      <c r="G9" s="12">
        <v>1</v>
      </c>
      <c r="H9" s="12">
        <v>1</v>
      </c>
      <c r="I9" s="12">
        <v>1</v>
      </c>
      <c r="J9" s="12">
        <v>2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1</v>
      </c>
      <c r="Q9" s="12">
        <v>1</v>
      </c>
      <c r="R9" s="12"/>
      <c r="S9" s="12" t="s">
        <v>52</v>
      </c>
      <c r="T9" s="12" t="s">
        <v>36</v>
      </c>
      <c r="U9" s="12" t="s">
        <v>37</v>
      </c>
      <c r="V9" s="12">
        <v>42.56</v>
      </c>
      <c r="W9" s="12">
        <v>2.66</v>
      </c>
      <c r="X9" s="12">
        <v>5</v>
      </c>
      <c r="Y9" s="12">
        <v>16</v>
      </c>
      <c r="Z9" s="12" t="s">
        <v>38</v>
      </c>
      <c r="AA9" s="12" t="s">
        <v>39</v>
      </c>
      <c r="AB9" s="12">
        <v>42.56</v>
      </c>
      <c r="AC9" s="12" t="s">
        <v>35</v>
      </c>
      <c r="AD9" s="12" t="s">
        <v>40</v>
      </c>
      <c r="AE9" s="12" t="s">
        <v>51</v>
      </c>
      <c r="AF9" s="12">
        <v>10</v>
      </c>
      <c r="AG9" s="12">
        <v>2.5</v>
      </c>
      <c r="AH9" s="12">
        <v>5</v>
      </c>
      <c r="AI9" s="12">
        <v>4</v>
      </c>
      <c r="AJ9" s="12" t="s">
        <v>38</v>
      </c>
      <c r="AK9" s="12" t="s">
        <v>39</v>
      </c>
      <c r="AL9" s="12">
        <v>52.56</v>
      </c>
      <c r="AM9" s="13">
        <v>42061</v>
      </c>
      <c r="AN9" s="13">
        <v>42089</v>
      </c>
      <c r="AO9" s="14">
        <f t="shared" si="0"/>
        <v>28</v>
      </c>
      <c r="AP9" s="12">
        <v>31.4</v>
      </c>
      <c r="AQ9" s="12" t="s">
        <v>162</v>
      </c>
      <c r="AR9" s="12">
        <v>3</v>
      </c>
      <c r="AS9" s="12">
        <v>3</v>
      </c>
      <c r="AT9" s="12">
        <v>3</v>
      </c>
      <c r="AU9" s="12">
        <v>3</v>
      </c>
      <c r="AV9" s="12"/>
      <c r="AW9" s="12"/>
      <c r="AX9" s="12">
        <v>2</v>
      </c>
      <c r="AY9" s="12"/>
      <c r="AZ9" s="12"/>
      <c r="BA9" s="12">
        <v>2</v>
      </c>
      <c r="BB9" s="12"/>
      <c r="BC9" s="33"/>
      <c r="BD9" s="12"/>
      <c r="BE9" s="12">
        <v>2</v>
      </c>
      <c r="BF9" s="12">
        <v>4</v>
      </c>
      <c r="BG9" s="12">
        <v>1</v>
      </c>
      <c r="BH9" s="12">
        <v>1</v>
      </c>
      <c r="BI9" s="12">
        <v>1</v>
      </c>
      <c r="BJ9" s="12">
        <v>1</v>
      </c>
      <c r="BK9" s="22">
        <v>3</v>
      </c>
      <c r="BL9" s="22">
        <v>1</v>
      </c>
      <c r="BM9" s="22">
        <v>1</v>
      </c>
      <c r="BN9" s="22">
        <v>1</v>
      </c>
      <c r="BO9" s="22">
        <v>1</v>
      </c>
      <c r="BP9" s="22">
        <v>5</v>
      </c>
      <c r="BQ9" s="22">
        <v>1</v>
      </c>
      <c r="BR9" s="22">
        <v>1</v>
      </c>
      <c r="BS9" s="22">
        <v>1</v>
      </c>
      <c r="BT9" s="22">
        <v>4</v>
      </c>
      <c r="BU9" s="22">
        <v>2</v>
      </c>
      <c r="BV9" s="22">
        <v>1</v>
      </c>
      <c r="BW9" s="22">
        <v>1</v>
      </c>
      <c r="BX9" s="22">
        <v>2</v>
      </c>
      <c r="BY9" s="22">
        <v>2</v>
      </c>
      <c r="BZ9" s="22">
        <v>4</v>
      </c>
      <c r="CA9" s="22">
        <v>2</v>
      </c>
      <c r="CB9" s="22">
        <v>2</v>
      </c>
      <c r="CC9" s="22">
        <v>1</v>
      </c>
      <c r="CD9" s="22">
        <v>2</v>
      </c>
      <c r="CE9" s="22">
        <v>3</v>
      </c>
      <c r="CF9" s="22">
        <v>2</v>
      </c>
      <c r="CG9" s="22">
        <v>2</v>
      </c>
      <c r="CH9" s="22">
        <v>2</v>
      </c>
      <c r="CI9" s="22">
        <v>2</v>
      </c>
      <c r="CJ9" s="22">
        <v>3</v>
      </c>
      <c r="CK9" s="22">
        <v>1</v>
      </c>
      <c r="CL9" s="22">
        <v>2</v>
      </c>
      <c r="CM9" s="22">
        <v>1</v>
      </c>
      <c r="CN9" s="22">
        <v>2</v>
      </c>
      <c r="CO9" s="22">
        <v>4</v>
      </c>
      <c r="CP9" s="22">
        <v>1</v>
      </c>
      <c r="CQ9" s="22">
        <v>1</v>
      </c>
      <c r="CR9" s="22">
        <v>1</v>
      </c>
      <c r="CS9" s="22">
        <v>1</v>
      </c>
      <c r="CT9" s="22">
        <v>5</v>
      </c>
      <c r="CU9" s="22">
        <v>1</v>
      </c>
      <c r="CV9" s="22">
        <v>2</v>
      </c>
      <c r="CW9" s="22">
        <v>1</v>
      </c>
      <c r="CX9" s="22">
        <v>3</v>
      </c>
      <c r="CY9" s="22">
        <v>3</v>
      </c>
      <c r="CZ9" s="22">
        <v>4</v>
      </c>
      <c r="DA9" s="22">
        <v>5</v>
      </c>
      <c r="DB9" s="22">
        <v>5</v>
      </c>
      <c r="DC9" s="34">
        <v>41911</v>
      </c>
      <c r="DD9">
        <f t="shared" si="1"/>
        <v>150</v>
      </c>
    </row>
    <row r="10" spans="1:108" ht="30">
      <c r="A10" s="12" t="s">
        <v>18</v>
      </c>
      <c r="B10" s="12">
        <v>97220701</v>
      </c>
      <c r="C10" s="12">
        <v>57</v>
      </c>
      <c r="D10" s="13">
        <v>21312</v>
      </c>
      <c r="E10" s="12" t="s">
        <v>23</v>
      </c>
      <c r="F10" s="12">
        <v>1</v>
      </c>
      <c r="G10" s="12">
        <v>1</v>
      </c>
      <c r="H10" s="12">
        <v>1</v>
      </c>
      <c r="I10" s="12">
        <v>1</v>
      </c>
      <c r="J10" s="12">
        <v>2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1</v>
      </c>
      <c r="Q10" s="12">
        <v>1</v>
      </c>
      <c r="R10" s="12"/>
      <c r="S10" s="12" t="s">
        <v>52</v>
      </c>
      <c r="T10" s="12" t="s">
        <v>36</v>
      </c>
      <c r="U10" s="12" t="s">
        <v>37</v>
      </c>
      <c r="V10" s="12">
        <v>50</v>
      </c>
      <c r="W10" s="12">
        <v>2</v>
      </c>
      <c r="X10" s="12">
        <v>5</v>
      </c>
      <c r="Y10" s="12">
        <v>25</v>
      </c>
      <c r="Z10" s="12" t="s">
        <v>38</v>
      </c>
      <c r="AA10" s="12" t="s">
        <v>39</v>
      </c>
      <c r="AB10" s="12">
        <v>50</v>
      </c>
      <c r="AC10" s="12" t="s">
        <v>53</v>
      </c>
      <c r="AD10" s="12" t="s">
        <v>40</v>
      </c>
      <c r="AE10" s="12" t="s">
        <v>51</v>
      </c>
      <c r="AF10" s="12">
        <v>14</v>
      </c>
      <c r="AG10" s="12">
        <v>2</v>
      </c>
      <c r="AH10" s="12">
        <v>5</v>
      </c>
      <c r="AI10" s="12">
        <v>7</v>
      </c>
      <c r="AJ10" s="12" t="s">
        <v>38</v>
      </c>
      <c r="AK10" s="12" t="s">
        <v>39</v>
      </c>
      <c r="AL10" s="12">
        <v>64</v>
      </c>
      <c r="AM10" s="13">
        <v>42058</v>
      </c>
      <c r="AN10" s="13">
        <v>42118</v>
      </c>
      <c r="AO10" s="14">
        <f t="shared" si="0"/>
        <v>60</v>
      </c>
      <c r="AP10" s="12">
        <v>33.6</v>
      </c>
      <c r="AQ10" s="12">
        <v>3</v>
      </c>
      <c r="AR10" s="12">
        <v>3</v>
      </c>
      <c r="AS10" s="12">
        <v>3</v>
      </c>
      <c r="AT10" s="12">
        <v>4</v>
      </c>
      <c r="AU10" s="12">
        <v>2</v>
      </c>
      <c r="AV10" s="12"/>
      <c r="AW10" s="12"/>
      <c r="AX10" s="12">
        <v>1</v>
      </c>
      <c r="AY10" s="26">
        <v>42809</v>
      </c>
      <c r="AZ10" s="12">
        <v>2</v>
      </c>
      <c r="BA10" s="12">
        <v>2</v>
      </c>
      <c r="BB10" s="12"/>
      <c r="BC10" s="33"/>
      <c r="BD10" s="12"/>
      <c r="BE10" s="12">
        <v>5</v>
      </c>
      <c r="BF10" s="12">
        <v>1</v>
      </c>
      <c r="BG10" s="12">
        <v>1</v>
      </c>
      <c r="BH10" s="12">
        <v>1</v>
      </c>
      <c r="BI10" s="12">
        <v>3</v>
      </c>
      <c r="BJ10" s="12">
        <v>4</v>
      </c>
      <c r="BK10" s="22">
        <v>2</v>
      </c>
      <c r="BL10" s="22">
        <v>2</v>
      </c>
      <c r="BM10" s="22">
        <v>2</v>
      </c>
      <c r="BN10" s="22">
        <v>2</v>
      </c>
      <c r="BO10" s="22">
        <v>2</v>
      </c>
      <c r="BP10" s="22">
        <v>3</v>
      </c>
      <c r="BQ10" s="22">
        <v>1</v>
      </c>
      <c r="BR10" s="22">
        <v>1</v>
      </c>
      <c r="BS10" s="22">
        <v>1</v>
      </c>
      <c r="BT10" s="22">
        <v>4</v>
      </c>
      <c r="BU10" s="22">
        <v>2</v>
      </c>
      <c r="BV10" s="22">
        <v>2</v>
      </c>
      <c r="BW10" s="22">
        <v>2</v>
      </c>
      <c r="BX10" s="22">
        <v>2</v>
      </c>
      <c r="BY10" s="22">
        <v>2</v>
      </c>
      <c r="BZ10" s="22">
        <v>3</v>
      </c>
      <c r="CA10" s="22">
        <v>1</v>
      </c>
      <c r="CB10" s="22">
        <v>2</v>
      </c>
      <c r="CC10" s="22">
        <v>1</v>
      </c>
      <c r="CD10" s="22">
        <v>4</v>
      </c>
      <c r="CE10" s="22">
        <v>1</v>
      </c>
      <c r="CF10" s="22">
        <v>1</v>
      </c>
      <c r="CG10" s="22">
        <v>1</v>
      </c>
      <c r="CH10" s="22">
        <v>3</v>
      </c>
      <c r="CI10" s="22">
        <v>3</v>
      </c>
      <c r="CJ10" s="22">
        <v>2</v>
      </c>
      <c r="CK10" s="22">
        <v>2</v>
      </c>
      <c r="CL10" s="22">
        <v>2</v>
      </c>
      <c r="CM10" s="22">
        <v>2</v>
      </c>
      <c r="CN10" s="22">
        <v>3</v>
      </c>
      <c r="CO10" s="22">
        <v>2</v>
      </c>
      <c r="CP10" s="22">
        <v>1</v>
      </c>
      <c r="CQ10" s="22">
        <v>1</v>
      </c>
      <c r="CR10" s="22">
        <v>2</v>
      </c>
      <c r="CS10" s="22">
        <v>2</v>
      </c>
      <c r="CT10" s="22">
        <v>4</v>
      </c>
      <c r="CU10" s="22">
        <v>1</v>
      </c>
      <c r="CV10" s="22">
        <v>1</v>
      </c>
      <c r="CW10" s="22">
        <v>1</v>
      </c>
      <c r="CX10" s="22">
        <v>3</v>
      </c>
      <c r="CY10" s="22">
        <v>3</v>
      </c>
      <c r="CZ10" s="22">
        <v>2</v>
      </c>
      <c r="DA10" s="22">
        <v>2</v>
      </c>
      <c r="DB10" s="22">
        <v>2</v>
      </c>
      <c r="DC10" s="26">
        <v>41912</v>
      </c>
      <c r="DD10">
        <f t="shared" si="1"/>
        <v>146</v>
      </c>
    </row>
    <row r="11" spans="1:108" ht="30">
      <c r="A11" s="12" t="s">
        <v>57</v>
      </c>
      <c r="B11" s="12">
        <v>35137575</v>
      </c>
      <c r="C11" s="12">
        <v>62</v>
      </c>
      <c r="D11" s="13">
        <v>19617</v>
      </c>
      <c r="E11" s="12" t="s">
        <v>23</v>
      </c>
      <c r="F11" s="12">
        <v>1</v>
      </c>
      <c r="G11" s="12">
        <v>1</v>
      </c>
      <c r="H11" s="12">
        <v>0</v>
      </c>
      <c r="I11" s="12">
        <v>2</v>
      </c>
      <c r="J11" s="12">
        <v>4</v>
      </c>
      <c r="K11" s="12">
        <v>0</v>
      </c>
      <c r="L11" s="12">
        <v>0</v>
      </c>
      <c r="M11" s="12">
        <v>0</v>
      </c>
      <c r="N11" s="12">
        <v>0</v>
      </c>
      <c r="O11" s="12">
        <v>1</v>
      </c>
      <c r="P11" s="12">
        <v>0</v>
      </c>
      <c r="Q11" s="12">
        <v>1</v>
      </c>
      <c r="R11" s="12"/>
      <c r="S11" s="12" t="s">
        <v>52</v>
      </c>
      <c r="T11" s="12" t="s">
        <v>36</v>
      </c>
      <c r="U11" s="12" t="s">
        <v>37</v>
      </c>
      <c r="V11" s="12">
        <v>50</v>
      </c>
      <c r="W11" s="12">
        <v>2</v>
      </c>
      <c r="X11" s="12">
        <v>5</v>
      </c>
      <c r="Y11" s="12">
        <v>25</v>
      </c>
      <c r="Z11" s="12" t="s">
        <v>38</v>
      </c>
      <c r="AA11" s="12" t="s">
        <v>39</v>
      </c>
      <c r="AB11" s="12">
        <v>50</v>
      </c>
      <c r="AC11" s="12" t="s">
        <v>35</v>
      </c>
      <c r="AD11" s="12" t="s">
        <v>67</v>
      </c>
      <c r="AE11" s="12" t="s">
        <v>59</v>
      </c>
      <c r="AF11" s="12">
        <v>10</v>
      </c>
      <c r="AG11" s="12">
        <v>2</v>
      </c>
      <c r="AH11" s="12">
        <v>5</v>
      </c>
      <c r="AI11" s="12">
        <v>5</v>
      </c>
      <c r="AJ11" s="12" t="s">
        <v>68</v>
      </c>
      <c r="AK11" s="12" t="s">
        <v>39</v>
      </c>
      <c r="AL11" s="12">
        <v>60</v>
      </c>
      <c r="AM11" s="13">
        <v>42150</v>
      </c>
      <c r="AN11" s="13">
        <v>42192</v>
      </c>
      <c r="AO11" s="14">
        <f t="shared" si="0"/>
        <v>42</v>
      </c>
      <c r="AP11" s="12">
        <v>38.1</v>
      </c>
      <c r="AQ11" s="12">
        <v>3</v>
      </c>
      <c r="AR11" s="12">
        <v>3</v>
      </c>
      <c r="AS11" s="12">
        <v>3</v>
      </c>
      <c r="AT11" s="12">
        <v>3</v>
      </c>
      <c r="AU11" s="12"/>
      <c r="AV11" s="12"/>
      <c r="AW11" s="12"/>
      <c r="AX11" s="12">
        <v>2</v>
      </c>
      <c r="AY11" s="12"/>
      <c r="AZ11" s="12"/>
      <c r="BA11" s="12">
        <v>1</v>
      </c>
      <c r="BB11" s="26">
        <v>42852</v>
      </c>
      <c r="BC11" s="33">
        <f t="shared" si="2"/>
        <v>660</v>
      </c>
      <c r="BD11" s="12"/>
      <c r="BE11" s="12">
        <v>2</v>
      </c>
      <c r="BF11" s="12">
        <v>3</v>
      </c>
      <c r="BG11" s="12">
        <v>1</v>
      </c>
      <c r="BH11" s="12">
        <v>1</v>
      </c>
      <c r="BI11" s="12">
        <v>1</v>
      </c>
      <c r="BJ11" s="12">
        <v>2</v>
      </c>
      <c r="BK11" s="22">
        <v>3</v>
      </c>
      <c r="BL11" s="22">
        <v>2</v>
      </c>
      <c r="BM11" s="22">
        <v>2</v>
      </c>
      <c r="BN11" s="22">
        <v>1</v>
      </c>
      <c r="BO11" s="22">
        <v>4</v>
      </c>
      <c r="BP11" s="22">
        <v>2</v>
      </c>
      <c r="BQ11" s="22">
        <v>1</v>
      </c>
      <c r="BR11" s="22">
        <v>1</v>
      </c>
      <c r="BS11" s="22">
        <v>1</v>
      </c>
      <c r="BT11" s="22">
        <v>4</v>
      </c>
      <c r="BU11" s="22">
        <v>2</v>
      </c>
      <c r="BV11" s="22">
        <v>1</v>
      </c>
      <c r="BW11" s="22">
        <v>1</v>
      </c>
      <c r="BX11" s="22">
        <v>2</v>
      </c>
      <c r="BY11" s="22">
        <v>2</v>
      </c>
      <c r="BZ11" s="22">
        <v>3</v>
      </c>
      <c r="CA11" s="22">
        <v>1</v>
      </c>
      <c r="CB11" s="22">
        <v>2</v>
      </c>
      <c r="CC11" s="22">
        <v>2</v>
      </c>
      <c r="CD11" s="22">
        <v>3</v>
      </c>
      <c r="CE11" s="22">
        <v>3</v>
      </c>
      <c r="CF11" s="22">
        <v>1</v>
      </c>
      <c r="CG11" s="22">
        <v>1</v>
      </c>
      <c r="CH11" s="22">
        <v>1</v>
      </c>
      <c r="CI11" s="22">
        <v>2</v>
      </c>
      <c r="CJ11" s="22">
        <v>3</v>
      </c>
      <c r="CK11" s="22">
        <v>2</v>
      </c>
      <c r="CL11" s="22">
        <v>2</v>
      </c>
      <c r="CM11" s="22">
        <v>2</v>
      </c>
      <c r="CN11" s="22">
        <v>3</v>
      </c>
      <c r="CO11" s="22">
        <v>2</v>
      </c>
      <c r="CP11" s="22">
        <v>1</v>
      </c>
      <c r="CQ11" s="22">
        <v>2</v>
      </c>
      <c r="CR11" s="22">
        <v>1</v>
      </c>
      <c r="CS11" s="22">
        <v>2</v>
      </c>
      <c r="CT11" s="22">
        <v>4</v>
      </c>
      <c r="CU11" s="22">
        <v>1</v>
      </c>
      <c r="CV11" s="22">
        <v>1</v>
      </c>
      <c r="CW11" s="22">
        <v>1</v>
      </c>
      <c r="CX11" s="22">
        <v>2</v>
      </c>
      <c r="CY11" s="22">
        <v>3</v>
      </c>
      <c r="CZ11" s="22">
        <v>3</v>
      </c>
      <c r="DA11" s="22">
        <v>4</v>
      </c>
      <c r="DB11" s="22">
        <v>4</v>
      </c>
      <c r="DC11" s="34">
        <v>42058</v>
      </c>
      <c r="DD11">
        <f t="shared" si="1"/>
        <v>92</v>
      </c>
    </row>
    <row r="12" spans="1:108" ht="30">
      <c r="A12" s="12" t="s">
        <v>77</v>
      </c>
      <c r="B12" s="12">
        <v>52333935</v>
      </c>
      <c r="C12" s="12">
        <v>63</v>
      </c>
      <c r="D12" s="13">
        <v>19857</v>
      </c>
      <c r="E12" s="12" t="s">
        <v>23</v>
      </c>
      <c r="F12" s="12">
        <v>1</v>
      </c>
      <c r="G12" s="12">
        <v>1</v>
      </c>
      <c r="H12" s="12">
        <v>1</v>
      </c>
      <c r="I12" s="12">
        <v>2</v>
      </c>
      <c r="J12" s="12">
        <v>4</v>
      </c>
      <c r="K12" s="12">
        <v>0</v>
      </c>
      <c r="L12" s="12">
        <v>1</v>
      </c>
      <c r="M12" s="12">
        <v>1</v>
      </c>
      <c r="N12" s="12">
        <v>0</v>
      </c>
      <c r="O12" s="12">
        <v>0</v>
      </c>
      <c r="P12" s="12">
        <v>1</v>
      </c>
      <c r="Q12" s="12">
        <v>1</v>
      </c>
      <c r="R12" s="12"/>
      <c r="S12" s="12" t="s">
        <v>52</v>
      </c>
      <c r="T12" s="12" t="s">
        <v>50</v>
      </c>
      <c r="U12" s="12" t="s">
        <v>37</v>
      </c>
      <c r="V12" s="12">
        <v>50</v>
      </c>
      <c r="W12" s="12">
        <v>2</v>
      </c>
      <c r="X12" s="12">
        <v>5</v>
      </c>
      <c r="Y12" s="12">
        <v>25</v>
      </c>
      <c r="Z12" s="12" t="s">
        <v>38</v>
      </c>
      <c r="AA12" s="12" t="s">
        <v>39</v>
      </c>
      <c r="AB12" s="12">
        <v>50</v>
      </c>
      <c r="AC12" s="12" t="s">
        <v>170</v>
      </c>
      <c r="AD12" s="12" t="s">
        <v>171</v>
      </c>
      <c r="AE12" s="12" t="s">
        <v>170</v>
      </c>
      <c r="AF12" s="12">
        <v>20</v>
      </c>
      <c r="AG12" s="12">
        <v>20</v>
      </c>
      <c r="AH12" s="12">
        <v>1</v>
      </c>
      <c r="AI12" s="12">
        <v>1</v>
      </c>
      <c r="AJ12" s="12"/>
      <c r="AK12" s="12"/>
      <c r="AL12" s="12" t="s">
        <v>172</v>
      </c>
      <c r="AM12" s="13">
        <v>42969</v>
      </c>
      <c r="AN12" s="13">
        <v>43006</v>
      </c>
      <c r="AO12" s="14">
        <f t="shared" si="0"/>
        <v>37</v>
      </c>
      <c r="AP12" s="12">
        <v>27.1</v>
      </c>
      <c r="AQ12" s="12" t="s">
        <v>162</v>
      </c>
      <c r="AR12" s="12"/>
      <c r="AS12" s="12"/>
      <c r="AT12" s="12"/>
      <c r="AU12" s="12"/>
      <c r="AV12" s="12"/>
      <c r="AW12" s="12"/>
      <c r="AX12" s="12"/>
      <c r="AY12" s="12"/>
      <c r="AZ12" s="12"/>
      <c r="BA12" s="12">
        <v>1</v>
      </c>
      <c r="BB12" s="26">
        <v>43034</v>
      </c>
      <c r="BC12" s="33">
        <f t="shared" si="2"/>
        <v>28</v>
      </c>
      <c r="BD12" s="12"/>
      <c r="BE12" s="12">
        <v>3</v>
      </c>
      <c r="BF12" s="12">
        <v>2</v>
      </c>
      <c r="BG12" s="12">
        <v>1</v>
      </c>
      <c r="BH12" s="12">
        <v>1</v>
      </c>
      <c r="BI12" s="12">
        <v>2</v>
      </c>
      <c r="BJ12" s="12">
        <v>3</v>
      </c>
      <c r="BK12" s="22">
        <v>3</v>
      </c>
      <c r="BL12" s="22">
        <v>2</v>
      </c>
      <c r="BM12" s="22">
        <v>2</v>
      </c>
      <c r="BN12" s="22">
        <v>3</v>
      </c>
      <c r="BO12" s="22">
        <v>4</v>
      </c>
      <c r="BP12" s="22">
        <v>3</v>
      </c>
      <c r="BQ12" s="22">
        <v>1</v>
      </c>
      <c r="BR12" s="22">
        <v>1</v>
      </c>
      <c r="BS12" s="22">
        <v>1</v>
      </c>
      <c r="BT12" s="22">
        <v>4</v>
      </c>
      <c r="BU12" s="22">
        <v>2</v>
      </c>
      <c r="BV12" s="22">
        <v>1</v>
      </c>
      <c r="BW12" s="22">
        <v>2</v>
      </c>
      <c r="BX12" s="22">
        <v>3</v>
      </c>
      <c r="BY12" s="22">
        <v>2</v>
      </c>
      <c r="BZ12" s="22">
        <v>4</v>
      </c>
      <c r="CA12" s="22">
        <v>2</v>
      </c>
      <c r="CB12" s="22">
        <v>2</v>
      </c>
      <c r="CC12" s="22">
        <v>1</v>
      </c>
      <c r="CD12" s="22">
        <v>2</v>
      </c>
      <c r="CE12" s="22">
        <v>2</v>
      </c>
      <c r="CF12" s="22">
        <v>2</v>
      </c>
      <c r="CG12" s="22">
        <v>2</v>
      </c>
      <c r="CH12" s="22">
        <v>2</v>
      </c>
      <c r="CI12" s="22">
        <v>3</v>
      </c>
      <c r="CJ12" s="22">
        <v>3</v>
      </c>
      <c r="CK12" s="22">
        <v>2</v>
      </c>
      <c r="CL12" s="22">
        <v>3</v>
      </c>
      <c r="CM12" s="22">
        <v>2</v>
      </c>
      <c r="CN12" s="22">
        <v>3</v>
      </c>
      <c r="CO12" s="22">
        <v>2</v>
      </c>
      <c r="CP12" s="22">
        <v>2</v>
      </c>
      <c r="CQ12" s="22">
        <v>2</v>
      </c>
      <c r="CR12" s="22">
        <v>3</v>
      </c>
      <c r="CS12" s="22">
        <v>4</v>
      </c>
      <c r="CT12" s="22">
        <v>2</v>
      </c>
      <c r="CU12" s="22">
        <v>1</v>
      </c>
      <c r="CV12" s="22">
        <v>1</v>
      </c>
      <c r="CW12" s="22">
        <v>2</v>
      </c>
      <c r="CX12" s="22">
        <v>2</v>
      </c>
      <c r="CY12" s="22">
        <v>3</v>
      </c>
      <c r="CZ12" s="22">
        <v>3</v>
      </c>
      <c r="DA12" s="22">
        <v>3</v>
      </c>
      <c r="DB12" s="22">
        <v>3</v>
      </c>
      <c r="DC12" s="34">
        <v>42774</v>
      </c>
      <c r="DD12">
        <f t="shared" si="1"/>
        <v>195</v>
      </c>
    </row>
    <row r="13" spans="1:108" ht="30">
      <c r="A13" s="12" t="s">
        <v>73</v>
      </c>
      <c r="B13" s="12">
        <v>95148193</v>
      </c>
      <c r="C13" s="12">
        <v>76</v>
      </c>
      <c r="D13" s="13">
        <v>14409</v>
      </c>
      <c r="E13" s="12" t="s">
        <v>23</v>
      </c>
      <c r="F13" s="12">
        <v>1</v>
      </c>
      <c r="G13" s="12">
        <v>1</v>
      </c>
      <c r="H13" s="12">
        <v>0</v>
      </c>
      <c r="I13" s="12">
        <v>0</v>
      </c>
      <c r="J13" s="12">
        <v>0</v>
      </c>
      <c r="K13" s="12">
        <v>2</v>
      </c>
      <c r="L13" s="12">
        <v>1</v>
      </c>
      <c r="M13" s="12">
        <v>1</v>
      </c>
      <c r="N13" s="12">
        <v>0</v>
      </c>
      <c r="O13" s="12">
        <v>0</v>
      </c>
      <c r="P13" s="12">
        <v>0</v>
      </c>
      <c r="Q13" s="12">
        <v>0</v>
      </c>
      <c r="R13" s="12"/>
      <c r="S13" s="12" t="s">
        <v>80</v>
      </c>
      <c r="T13" s="12" t="s">
        <v>36</v>
      </c>
      <c r="U13" s="12" t="s">
        <v>37</v>
      </c>
      <c r="V13" s="12">
        <v>42.56</v>
      </c>
      <c r="W13" s="12">
        <v>2.66</v>
      </c>
      <c r="X13" s="12">
        <v>5</v>
      </c>
      <c r="Y13" s="12">
        <v>16</v>
      </c>
      <c r="Z13" s="12" t="s">
        <v>38</v>
      </c>
      <c r="AA13" s="12" t="s">
        <v>24</v>
      </c>
      <c r="AB13" s="12">
        <v>42.56</v>
      </c>
      <c r="AC13" s="12" t="s">
        <v>81</v>
      </c>
      <c r="AD13" s="12" t="s">
        <v>40</v>
      </c>
      <c r="AE13" s="12" t="s">
        <v>51</v>
      </c>
      <c r="AF13" s="12">
        <v>10</v>
      </c>
      <c r="AG13" s="12">
        <v>2.5</v>
      </c>
      <c r="AH13" s="12">
        <v>5</v>
      </c>
      <c r="AI13" s="12">
        <v>4</v>
      </c>
      <c r="AJ13" s="12" t="s">
        <v>38</v>
      </c>
      <c r="AK13" s="12" t="s">
        <v>82</v>
      </c>
      <c r="AL13" s="12">
        <v>52.56</v>
      </c>
      <c r="AM13" s="13">
        <v>42340</v>
      </c>
      <c r="AN13" s="13">
        <v>42369</v>
      </c>
      <c r="AO13" s="14">
        <f aca="true" t="shared" si="3" ref="AO13:AO21">AN13-AM13</f>
        <v>29</v>
      </c>
      <c r="AP13" s="12">
        <v>28.9</v>
      </c>
      <c r="AQ13" s="12">
        <v>3</v>
      </c>
      <c r="AR13" s="12">
        <v>3</v>
      </c>
      <c r="AS13" s="12">
        <v>3</v>
      </c>
      <c r="AT13" s="12"/>
      <c r="AU13" s="12"/>
      <c r="AV13" s="12"/>
      <c r="AW13" s="12"/>
      <c r="AX13" s="12">
        <v>2</v>
      </c>
      <c r="AY13" s="12"/>
      <c r="AZ13" s="12"/>
      <c r="BA13" s="12">
        <v>1</v>
      </c>
      <c r="BB13" s="26">
        <v>42943</v>
      </c>
      <c r="BC13" s="33">
        <f t="shared" si="2"/>
        <v>574</v>
      </c>
      <c r="BD13" s="12"/>
      <c r="BE13" s="12">
        <v>4</v>
      </c>
      <c r="BF13" s="12">
        <v>2</v>
      </c>
      <c r="BG13" s="12">
        <v>1</v>
      </c>
      <c r="BH13" s="12">
        <v>1</v>
      </c>
      <c r="BI13" s="12">
        <v>2</v>
      </c>
      <c r="BJ13" s="12">
        <v>3</v>
      </c>
      <c r="BK13" s="22">
        <v>3</v>
      </c>
      <c r="BL13" s="22">
        <v>1</v>
      </c>
      <c r="BM13" s="22">
        <v>1</v>
      </c>
      <c r="BN13" s="22">
        <v>2</v>
      </c>
      <c r="BO13" s="22">
        <v>3</v>
      </c>
      <c r="BP13" s="22">
        <v>3</v>
      </c>
      <c r="BQ13" s="22">
        <v>1</v>
      </c>
      <c r="BR13" s="22">
        <v>2</v>
      </c>
      <c r="BS13" s="22">
        <v>1</v>
      </c>
      <c r="BT13" s="22">
        <v>4</v>
      </c>
      <c r="BU13" s="22">
        <v>2</v>
      </c>
      <c r="BV13" s="22">
        <v>1</v>
      </c>
      <c r="BW13" s="22">
        <v>2</v>
      </c>
      <c r="BX13" s="22">
        <v>2</v>
      </c>
      <c r="BY13" s="22">
        <v>2</v>
      </c>
      <c r="BZ13" s="22">
        <v>4</v>
      </c>
      <c r="CA13" s="22">
        <v>1</v>
      </c>
      <c r="CB13" s="22">
        <v>2</v>
      </c>
      <c r="CC13" s="22">
        <v>1</v>
      </c>
      <c r="CD13" s="22">
        <v>4</v>
      </c>
      <c r="CE13" s="22">
        <v>1</v>
      </c>
      <c r="CF13" s="22">
        <v>1</v>
      </c>
      <c r="CG13" s="22">
        <v>1</v>
      </c>
      <c r="CH13" s="22">
        <v>2</v>
      </c>
      <c r="CI13" s="22">
        <v>4</v>
      </c>
      <c r="CJ13" s="22">
        <v>2</v>
      </c>
      <c r="CK13" s="22">
        <v>1</v>
      </c>
      <c r="CL13" s="22">
        <v>1</v>
      </c>
      <c r="CM13" s="22">
        <v>1</v>
      </c>
      <c r="CN13" s="22">
        <v>2</v>
      </c>
      <c r="CO13" s="22">
        <v>3</v>
      </c>
      <c r="CP13" s="22">
        <v>1</v>
      </c>
      <c r="CQ13" s="22">
        <v>2</v>
      </c>
      <c r="CR13" s="22">
        <v>2</v>
      </c>
      <c r="CS13" s="22">
        <v>3</v>
      </c>
      <c r="CT13" s="22">
        <v>2</v>
      </c>
      <c r="CU13" s="22">
        <v>1</v>
      </c>
      <c r="CV13" s="22">
        <v>1</v>
      </c>
      <c r="CW13" s="22">
        <v>2</v>
      </c>
      <c r="CX13" s="22">
        <v>2</v>
      </c>
      <c r="CY13" s="22">
        <v>3</v>
      </c>
      <c r="CZ13" s="22">
        <v>2</v>
      </c>
      <c r="DA13" s="22">
        <v>2</v>
      </c>
      <c r="DB13" s="22">
        <v>2</v>
      </c>
      <c r="DC13" s="34">
        <v>42247</v>
      </c>
      <c r="DD13">
        <f t="shared" si="1"/>
        <v>93</v>
      </c>
    </row>
    <row r="14" spans="1:108" ht="30">
      <c r="A14" s="12" t="s">
        <v>74</v>
      </c>
      <c r="B14" s="12">
        <v>90167743</v>
      </c>
      <c r="C14" s="12">
        <v>76</v>
      </c>
      <c r="D14" s="13">
        <v>14543</v>
      </c>
      <c r="E14" s="12" t="s">
        <v>23</v>
      </c>
      <c r="F14" s="12">
        <v>1</v>
      </c>
      <c r="G14" s="12">
        <v>2</v>
      </c>
      <c r="H14" s="12">
        <v>1</v>
      </c>
      <c r="I14" s="12">
        <v>1</v>
      </c>
      <c r="J14" s="12">
        <v>3</v>
      </c>
      <c r="K14" s="12">
        <v>0</v>
      </c>
      <c r="L14" s="12">
        <v>0</v>
      </c>
      <c r="M14" s="12">
        <v>0</v>
      </c>
      <c r="N14" s="12">
        <v>1</v>
      </c>
      <c r="O14" s="12">
        <v>0</v>
      </c>
      <c r="P14" s="12">
        <v>1</v>
      </c>
      <c r="Q14" s="12">
        <v>1</v>
      </c>
      <c r="R14" s="12"/>
      <c r="S14" s="12" t="s">
        <v>25</v>
      </c>
      <c r="T14" s="12"/>
      <c r="U14" s="12"/>
      <c r="V14" s="12">
        <v>50</v>
      </c>
      <c r="W14" s="12">
        <v>2</v>
      </c>
      <c r="X14" s="12">
        <v>5</v>
      </c>
      <c r="Y14" s="12">
        <v>25</v>
      </c>
      <c r="Z14" s="12" t="s">
        <v>38</v>
      </c>
      <c r="AA14" s="12"/>
      <c r="AB14" s="12"/>
      <c r="AC14" s="12" t="s">
        <v>35</v>
      </c>
      <c r="AD14" s="12"/>
      <c r="AE14" s="12"/>
      <c r="AF14" s="12">
        <v>10</v>
      </c>
      <c r="AG14" s="12">
        <v>2</v>
      </c>
      <c r="AH14" s="12">
        <v>5</v>
      </c>
      <c r="AI14" s="12">
        <v>5</v>
      </c>
      <c r="AJ14" s="12"/>
      <c r="AK14" s="12"/>
      <c r="AL14" s="12">
        <v>60</v>
      </c>
      <c r="AM14" s="13">
        <v>42367</v>
      </c>
      <c r="AN14" s="13">
        <v>42410</v>
      </c>
      <c r="AO14" s="14">
        <f t="shared" si="3"/>
        <v>43</v>
      </c>
      <c r="AP14" s="12">
        <v>28.7</v>
      </c>
      <c r="AQ14" s="12">
        <v>3</v>
      </c>
      <c r="AR14" s="12">
        <v>3</v>
      </c>
      <c r="AS14" s="12">
        <v>2</v>
      </c>
      <c r="AT14" s="12"/>
      <c r="AU14" s="12"/>
      <c r="AV14" s="12"/>
      <c r="AW14" s="12"/>
      <c r="AX14" s="12">
        <v>2</v>
      </c>
      <c r="AY14" s="12"/>
      <c r="AZ14" s="12"/>
      <c r="BA14" s="12">
        <v>1</v>
      </c>
      <c r="BB14" s="26">
        <v>42899</v>
      </c>
      <c r="BC14" s="33">
        <f t="shared" si="2"/>
        <v>489</v>
      </c>
      <c r="BD14" s="12"/>
      <c r="BE14" s="12">
        <v>4</v>
      </c>
      <c r="BF14" s="12">
        <v>2</v>
      </c>
      <c r="BG14" s="12">
        <v>1</v>
      </c>
      <c r="BH14" s="12">
        <v>2</v>
      </c>
      <c r="BI14" s="12">
        <v>3</v>
      </c>
      <c r="BJ14" s="12">
        <v>1</v>
      </c>
      <c r="BK14" s="22">
        <v>4</v>
      </c>
      <c r="BL14" s="22">
        <v>1</v>
      </c>
      <c r="BM14" s="22">
        <v>1</v>
      </c>
      <c r="BN14" s="22">
        <v>1</v>
      </c>
      <c r="BO14" s="22">
        <v>3</v>
      </c>
      <c r="BP14" s="22">
        <v>2</v>
      </c>
      <c r="BQ14" s="22">
        <v>1</v>
      </c>
      <c r="BR14" s="22">
        <v>1</v>
      </c>
      <c r="BS14" s="22">
        <v>1</v>
      </c>
      <c r="BT14" s="22">
        <v>2</v>
      </c>
      <c r="BU14" s="22">
        <v>4</v>
      </c>
      <c r="BV14" s="22">
        <v>1</v>
      </c>
      <c r="BW14" s="22">
        <v>1</v>
      </c>
      <c r="BX14" s="22">
        <v>1</v>
      </c>
      <c r="BY14" s="22">
        <v>3</v>
      </c>
      <c r="BZ14" s="22">
        <v>4</v>
      </c>
      <c r="CA14" s="22">
        <v>1</v>
      </c>
      <c r="CB14" s="22">
        <v>1</v>
      </c>
      <c r="CC14" s="22">
        <v>1</v>
      </c>
      <c r="CD14" s="22">
        <v>3</v>
      </c>
      <c r="CE14" s="22">
        <v>2</v>
      </c>
      <c r="CF14" s="22">
        <v>1</v>
      </c>
      <c r="CG14" s="22">
        <v>1</v>
      </c>
      <c r="CH14" s="22">
        <v>1</v>
      </c>
      <c r="CI14" s="22">
        <v>3</v>
      </c>
      <c r="CJ14" s="22">
        <v>3</v>
      </c>
      <c r="CK14" s="22">
        <v>1</v>
      </c>
      <c r="CL14" s="22">
        <v>2</v>
      </c>
      <c r="CM14" s="22">
        <v>2</v>
      </c>
      <c r="CN14" s="22">
        <v>4</v>
      </c>
      <c r="CO14" s="22">
        <v>3</v>
      </c>
      <c r="CP14" s="22">
        <v>1</v>
      </c>
      <c r="CQ14" s="22">
        <v>2</v>
      </c>
      <c r="CR14" s="22">
        <v>1</v>
      </c>
      <c r="CS14" s="22">
        <v>4</v>
      </c>
      <c r="CT14" s="22">
        <v>2</v>
      </c>
      <c r="CU14" s="22">
        <v>1</v>
      </c>
      <c r="CV14" s="22">
        <v>1</v>
      </c>
      <c r="CW14" s="22">
        <v>2</v>
      </c>
      <c r="CX14" s="22">
        <v>3</v>
      </c>
      <c r="CY14" s="22">
        <v>3</v>
      </c>
      <c r="CZ14" s="22">
        <v>2</v>
      </c>
      <c r="DA14" s="22">
        <v>2</v>
      </c>
      <c r="DB14" s="22">
        <v>2</v>
      </c>
      <c r="DC14" s="34">
        <v>42185</v>
      </c>
      <c r="DD14">
        <f t="shared" si="1"/>
        <v>182</v>
      </c>
    </row>
    <row r="15" spans="1:108" ht="30">
      <c r="A15" s="12" t="s">
        <v>75</v>
      </c>
      <c r="B15" s="12">
        <v>95133948</v>
      </c>
      <c r="C15" s="12">
        <v>57</v>
      </c>
      <c r="D15" s="13">
        <v>22048</v>
      </c>
      <c r="E15" s="12" t="s">
        <v>23</v>
      </c>
      <c r="F15" s="12">
        <v>1</v>
      </c>
      <c r="G15" s="12">
        <v>2</v>
      </c>
      <c r="H15" s="12">
        <v>1</v>
      </c>
      <c r="I15" s="12">
        <v>1</v>
      </c>
      <c r="J15" s="12">
        <v>2</v>
      </c>
      <c r="K15" s="12">
        <v>0</v>
      </c>
      <c r="L15" s="12">
        <v>1</v>
      </c>
      <c r="M15" s="12">
        <v>1</v>
      </c>
      <c r="N15" s="12">
        <v>0</v>
      </c>
      <c r="O15" s="12">
        <v>0</v>
      </c>
      <c r="P15" s="12">
        <v>0</v>
      </c>
      <c r="Q15" s="12">
        <v>0</v>
      </c>
      <c r="R15" s="12"/>
      <c r="S15" s="12" t="s">
        <v>25</v>
      </c>
      <c r="T15" s="12"/>
      <c r="U15" s="12"/>
      <c r="V15" s="12">
        <v>42.56</v>
      </c>
      <c r="W15" s="12">
        <v>2.66</v>
      </c>
      <c r="X15" s="12">
        <v>5</v>
      </c>
      <c r="Y15" s="12">
        <v>16</v>
      </c>
      <c r="Z15" s="12" t="s">
        <v>38</v>
      </c>
      <c r="AA15" s="12"/>
      <c r="AB15" s="12"/>
      <c r="AC15" s="12" t="s">
        <v>35</v>
      </c>
      <c r="AD15" s="12"/>
      <c r="AE15" s="12" t="s">
        <v>51</v>
      </c>
      <c r="AF15" s="12">
        <v>10</v>
      </c>
      <c r="AG15" s="12">
        <v>2.5</v>
      </c>
      <c r="AH15" s="12">
        <v>5</v>
      </c>
      <c r="AI15" s="12">
        <v>4</v>
      </c>
      <c r="AJ15" s="12"/>
      <c r="AK15" s="12"/>
      <c r="AL15" s="12">
        <v>52.56</v>
      </c>
      <c r="AM15" s="13">
        <v>42247</v>
      </c>
      <c r="AN15" s="13">
        <v>42276</v>
      </c>
      <c r="AO15" s="14">
        <f t="shared" si="3"/>
        <v>29</v>
      </c>
      <c r="AP15" s="12">
        <v>47.2</v>
      </c>
      <c r="AQ15" s="12">
        <v>3</v>
      </c>
      <c r="AR15" s="12">
        <v>3</v>
      </c>
      <c r="AS15" s="12">
        <v>3</v>
      </c>
      <c r="AT15" s="12">
        <v>3</v>
      </c>
      <c r="AU15" s="12"/>
      <c r="AV15" s="12"/>
      <c r="AW15" s="12"/>
      <c r="AX15" s="12">
        <v>2</v>
      </c>
      <c r="AY15" s="12"/>
      <c r="AZ15" s="12"/>
      <c r="BA15" s="12" t="s">
        <v>162</v>
      </c>
      <c r="BB15" s="12"/>
      <c r="BC15" s="33"/>
      <c r="BD15" s="12"/>
      <c r="BE15" s="12">
        <v>5</v>
      </c>
      <c r="BF15" s="12">
        <v>1</v>
      </c>
      <c r="BG15" s="12">
        <v>2</v>
      </c>
      <c r="BH15" s="12">
        <v>1</v>
      </c>
      <c r="BI15" s="12">
        <v>3</v>
      </c>
      <c r="BJ15" s="12">
        <v>5</v>
      </c>
      <c r="BK15" s="22">
        <v>5</v>
      </c>
      <c r="BL15" s="22">
        <v>2</v>
      </c>
      <c r="BM15" s="22">
        <v>2</v>
      </c>
      <c r="BN15" s="22">
        <v>3</v>
      </c>
      <c r="BO15" s="22">
        <v>5</v>
      </c>
      <c r="BP15" s="22">
        <v>1</v>
      </c>
      <c r="BQ15" s="22">
        <v>1</v>
      </c>
      <c r="BR15" s="22">
        <v>3</v>
      </c>
      <c r="BS15" s="22">
        <v>5</v>
      </c>
      <c r="BT15" s="22">
        <v>2</v>
      </c>
      <c r="BU15" s="22">
        <v>4</v>
      </c>
      <c r="BV15" s="22">
        <v>3</v>
      </c>
      <c r="BW15" s="22">
        <v>4</v>
      </c>
      <c r="BX15" s="22">
        <v>3</v>
      </c>
      <c r="BY15" s="22">
        <v>2</v>
      </c>
      <c r="BZ15" s="22">
        <v>4</v>
      </c>
      <c r="CA15" s="22">
        <v>2</v>
      </c>
      <c r="CB15" s="22">
        <v>2</v>
      </c>
      <c r="CC15" s="22">
        <v>1</v>
      </c>
      <c r="CD15" s="22">
        <v>3</v>
      </c>
      <c r="CE15" s="22">
        <v>2</v>
      </c>
      <c r="CF15" s="22">
        <v>1</v>
      </c>
      <c r="CG15" s="22">
        <v>1</v>
      </c>
      <c r="CH15" s="22">
        <v>1</v>
      </c>
      <c r="CI15" s="22">
        <v>4</v>
      </c>
      <c r="CJ15" s="22">
        <v>2</v>
      </c>
      <c r="CK15" s="22">
        <v>1</v>
      </c>
      <c r="CL15" s="22">
        <v>1</v>
      </c>
      <c r="CM15" s="22">
        <v>1</v>
      </c>
      <c r="CN15" s="22">
        <v>4</v>
      </c>
      <c r="CO15" s="22">
        <v>2</v>
      </c>
      <c r="CP15" s="22">
        <v>1</v>
      </c>
      <c r="CQ15" s="22">
        <v>2</v>
      </c>
      <c r="CR15" s="22">
        <v>3</v>
      </c>
      <c r="CS15" s="22">
        <v>4</v>
      </c>
      <c r="CT15" s="22">
        <v>2</v>
      </c>
      <c r="CU15" s="22">
        <v>1</v>
      </c>
      <c r="CV15" s="22">
        <v>2</v>
      </c>
      <c r="CW15" s="22">
        <v>3</v>
      </c>
      <c r="CX15" s="22">
        <v>2</v>
      </c>
      <c r="CY15" s="22">
        <v>3</v>
      </c>
      <c r="CZ15" s="22">
        <v>3</v>
      </c>
      <c r="DA15" s="22">
        <v>4</v>
      </c>
      <c r="DB15" s="22">
        <v>3</v>
      </c>
      <c r="DC15" s="34">
        <v>42207</v>
      </c>
      <c r="DD15">
        <f t="shared" si="1"/>
        <v>40</v>
      </c>
    </row>
    <row r="16" spans="1:108" ht="30">
      <c r="A16" s="12" t="s">
        <v>76</v>
      </c>
      <c r="B16" s="12">
        <v>9815689</v>
      </c>
      <c r="C16" s="12">
        <v>47</v>
      </c>
      <c r="D16" s="13">
        <v>25928</v>
      </c>
      <c r="E16" s="12" t="s">
        <v>23</v>
      </c>
      <c r="F16" s="12">
        <v>1</v>
      </c>
      <c r="G16" s="12">
        <v>1</v>
      </c>
      <c r="H16" s="12">
        <v>1</v>
      </c>
      <c r="I16" s="12">
        <v>1</v>
      </c>
      <c r="J16" s="12">
        <v>3</v>
      </c>
      <c r="K16" s="12">
        <v>0</v>
      </c>
      <c r="L16" s="12">
        <v>1</v>
      </c>
      <c r="M16" s="12">
        <v>1</v>
      </c>
      <c r="N16" s="12">
        <v>0</v>
      </c>
      <c r="O16" s="12">
        <v>0</v>
      </c>
      <c r="P16" s="12">
        <v>0</v>
      </c>
      <c r="Q16" s="12">
        <v>0</v>
      </c>
      <c r="R16" s="12"/>
      <c r="S16" s="12" t="s">
        <v>25</v>
      </c>
      <c r="T16" s="12"/>
      <c r="U16" s="12"/>
      <c r="V16" s="12">
        <v>50</v>
      </c>
      <c r="W16" s="12">
        <v>2</v>
      </c>
      <c r="X16" s="12">
        <v>5</v>
      </c>
      <c r="Y16" s="12">
        <v>25</v>
      </c>
      <c r="Z16" s="12"/>
      <c r="AA16" s="12"/>
      <c r="AB16" s="12"/>
      <c r="AC16" s="12" t="s">
        <v>35</v>
      </c>
      <c r="AD16" s="12"/>
      <c r="AE16" s="12"/>
      <c r="AF16" s="12">
        <v>10</v>
      </c>
      <c r="AG16" s="12">
        <v>2</v>
      </c>
      <c r="AH16" s="12">
        <v>5</v>
      </c>
      <c r="AI16" s="12">
        <v>5</v>
      </c>
      <c r="AJ16" s="12"/>
      <c r="AK16" s="12"/>
      <c r="AL16" s="12">
        <v>60</v>
      </c>
      <c r="AM16" s="13">
        <v>42550</v>
      </c>
      <c r="AN16" s="13">
        <v>42592</v>
      </c>
      <c r="AO16" s="14">
        <f t="shared" si="3"/>
        <v>42</v>
      </c>
      <c r="AP16" s="12">
        <v>38.9</v>
      </c>
      <c r="AQ16" s="12">
        <v>0</v>
      </c>
      <c r="AR16" s="12">
        <v>3</v>
      </c>
      <c r="AS16" s="12"/>
      <c r="AT16" s="12"/>
      <c r="AU16" s="12"/>
      <c r="AV16" s="12" t="s">
        <v>176</v>
      </c>
      <c r="AW16" s="12" t="s">
        <v>177</v>
      </c>
      <c r="AX16" s="12">
        <v>2</v>
      </c>
      <c r="AY16" s="12"/>
      <c r="AZ16" s="12"/>
      <c r="BA16" s="12">
        <v>2</v>
      </c>
      <c r="BB16" s="12"/>
      <c r="BC16" s="33"/>
      <c r="BD16" s="12"/>
      <c r="BE16" s="12">
        <v>2</v>
      </c>
      <c r="BF16" s="12">
        <v>3</v>
      </c>
      <c r="BG16" s="12">
        <v>1</v>
      </c>
      <c r="BH16" s="12">
        <v>1</v>
      </c>
      <c r="BI16" s="12">
        <v>1</v>
      </c>
      <c r="BJ16" s="12">
        <v>1</v>
      </c>
      <c r="BK16" s="22">
        <v>3</v>
      </c>
      <c r="BL16" s="22">
        <v>1</v>
      </c>
      <c r="BM16" s="22">
        <v>1</v>
      </c>
      <c r="BN16" s="22">
        <v>1</v>
      </c>
      <c r="BO16" s="22">
        <v>1</v>
      </c>
      <c r="BP16" s="22">
        <v>5</v>
      </c>
      <c r="BQ16" s="22">
        <v>1</v>
      </c>
      <c r="BR16" s="22">
        <v>1</v>
      </c>
      <c r="BS16" s="22">
        <v>1</v>
      </c>
      <c r="BT16" s="22">
        <v>1</v>
      </c>
      <c r="BU16" s="22">
        <v>5</v>
      </c>
      <c r="BV16" s="22">
        <v>2</v>
      </c>
      <c r="BW16" s="22">
        <v>2</v>
      </c>
      <c r="BX16" s="22">
        <v>1</v>
      </c>
      <c r="BY16" s="22">
        <v>3</v>
      </c>
      <c r="BZ16" s="22">
        <v>3</v>
      </c>
      <c r="CA16" s="22">
        <v>1</v>
      </c>
      <c r="CB16" s="22">
        <v>2</v>
      </c>
      <c r="CC16" s="22">
        <v>1</v>
      </c>
      <c r="CD16" s="22">
        <v>4</v>
      </c>
      <c r="CE16" s="22">
        <v>1</v>
      </c>
      <c r="CF16" s="22">
        <v>1</v>
      </c>
      <c r="CG16" s="22">
        <v>1</v>
      </c>
      <c r="CH16" s="22">
        <v>3</v>
      </c>
      <c r="CI16" s="22">
        <v>4</v>
      </c>
      <c r="CJ16" s="22">
        <v>2</v>
      </c>
      <c r="CK16" s="22">
        <v>1</v>
      </c>
      <c r="CL16" s="22">
        <v>1</v>
      </c>
      <c r="CM16" s="22">
        <v>1</v>
      </c>
      <c r="CN16" s="22">
        <v>2</v>
      </c>
      <c r="CO16" s="22">
        <v>3</v>
      </c>
      <c r="CP16" s="22">
        <v>1</v>
      </c>
      <c r="CQ16" s="22">
        <v>1</v>
      </c>
      <c r="CR16" s="22">
        <v>1</v>
      </c>
      <c r="CS16" s="22">
        <v>4</v>
      </c>
      <c r="CT16" s="22">
        <v>2</v>
      </c>
      <c r="CU16" s="22">
        <v>1</v>
      </c>
      <c r="CV16" s="22">
        <v>2</v>
      </c>
      <c r="CW16" s="22">
        <v>2</v>
      </c>
      <c r="CX16" s="22">
        <v>4</v>
      </c>
      <c r="CY16" s="22">
        <v>2</v>
      </c>
      <c r="CZ16" s="22">
        <v>3</v>
      </c>
      <c r="DA16" s="22">
        <v>4</v>
      </c>
      <c r="DB16" s="22">
        <v>4</v>
      </c>
      <c r="DC16" s="34">
        <v>42506</v>
      </c>
      <c r="DD16">
        <f t="shared" si="1"/>
        <v>44</v>
      </c>
    </row>
    <row r="17" spans="1:108" ht="30">
      <c r="A17" s="12" t="s">
        <v>87</v>
      </c>
      <c r="B17" s="12">
        <v>95048161</v>
      </c>
      <c r="C17" s="12">
        <v>76</v>
      </c>
      <c r="D17" s="13">
        <v>15301</v>
      </c>
      <c r="E17" s="12" t="s">
        <v>23</v>
      </c>
      <c r="F17" s="12">
        <v>1</v>
      </c>
      <c r="G17" s="12">
        <v>1</v>
      </c>
      <c r="H17" s="12">
        <v>0</v>
      </c>
      <c r="I17" s="12">
        <v>0</v>
      </c>
      <c r="J17" s="12">
        <v>0</v>
      </c>
      <c r="K17" s="12">
        <v>0</v>
      </c>
      <c r="L17" s="12">
        <v>1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/>
      <c r="S17" s="12" t="s">
        <v>52</v>
      </c>
      <c r="T17" s="12"/>
      <c r="U17" s="12"/>
      <c r="V17" s="12">
        <v>50</v>
      </c>
      <c r="W17" s="12">
        <v>2</v>
      </c>
      <c r="X17" s="12">
        <v>5</v>
      </c>
      <c r="Y17" s="12">
        <v>25</v>
      </c>
      <c r="Z17" s="12"/>
      <c r="AA17" s="12"/>
      <c r="AB17" s="12"/>
      <c r="AC17" s="12" t="s">
        <v>162</v>
      </c>
      <c r="AD17" s="12"/>
      <c r="AE17" s="12"/>
      <c r="AF17" s="12">
        <v>0</v>
      </c>
      <c r="AG17" s="12"/>
      <c r="AH17" s="12"/>
      <c r="AI17" s="12"/>
      <c r="AJ17" s="12"/>
      <c r="AK17" s="12"/>
      <c r="AL17" s="12">
        <v>50</v>
      </c>
      <c r="AM17" s="13">
        <v>42921</v>
      </c>
      <c r="AN17" s="13">
        <v>42956</v>
      </c>
      <c r="AO17" s="14">
        <f t="shared" si="3"/>
        <v>35</v>
      </c>
      <c r="AP17" s="12">
        <v>27.9</v>
      </c>
      <c r="AQ17" s="12">
        <v>3</v>
      </c>
      <c r="AR17" s="12"/>
      <c r="AS17" s="12"/>
      <c r="AT17" s="12"/>
      <c r="AU17" s="12"/>
      <c r="AV17" s="12">
        <v>2</v>
      </c>
      <c r="AW17" s="12"/>
      <c r="AX17" s="12">
        <v>2</v>
      </c>
      <c r="AY17" s="12"/>
      <c r="AZ17" s="12"/>
      <c r="BA17" s="12">
        <v>2</v>
      </c>
      <c r="BB17" s="12"/>
      <c r="BC17" s="33"/>
      <c r="BD17" s="12"/>
      <c r="BE17" s="12">
        <v>4</v>
      </c>
      <c r="BF17" s="12">
        <v>2</v>
      </c>
      <c r="BG17" s="12">
        <v>1</v>
      </c>
      <c r="BH17" s="12">
        <v>2</v>
      </c>
      <c r="BI17" s="12">
        <v>2</v>
      </c>
      <c r="BJ17" s="12">
        <v>3</v>
      </c>
      <c r="BK17" s="22">
        <v>1</v>
      </c>
      <c r="BL17" s="22">
        <v>2</v>
      </c>
      <c r="BM17" s="22">
        <v>1</v>
      </c>
      <c r="BN17" s="22">
        <v>2</v>
      </c>
      <c r="BO17" s="22">
        <v>4</v>
      </c>
      <c r="BP17" s="22">
        <v>1</v>
      </c>
      <c r="BQ17" s="22">
        <v>1</v>
      </c>
      <c r="BR17" s="22">
        <v>4</v>
      </c>
      <c r="BS17" s="22">
        <v>4</v>
      </c>
      <c r="BT17" s="22">
        <v>2</v>
      </c>
      <c r="BU17" s="22">
        <v>3</v>
      </c>
      <c r="BV17" s="22">
        <v>2</v>
      </c>
      <c r="BW17" s="22">
        <v>2</v>
      </c>
      <c r="BX17" s="22">
        <v>2</v>
      </c>
      <c r="BY17" s="22">
        <v>2</v>
      </c>
      <c r="BZ17" s="22">
        <v>3</v>
      </c>
      <c r="CA17" s="22">
        <v>2</v>
      </c>
      <c r="CB17" s="22">
        <v>2</v>
      </c>
      <c r="CC17" s="22">
        <v>2</v>
      </c>
      <c r="CD17" s="22">
        <v>2</v>
      </c>
      <c r="CE17" s="22">
        <v>2</v>
      </c>
      <c r="CF17" s="22">
        <v>1</v>
      </c>
      <c r="CG17" s="22">
        <v>1</v>
      </c>
      <c r="CH17" s="22">
        <v>1</v>
      </c>
      <c r="CI17" s="22">
        <v>2</v>
      </c>
      <c r="CJ17" s="22">
        <v>3</v>
      </c>
      <c r="CK17" s="22">
        <v>2</v>
      </c>
      <c r="CL17" s="22">
        <v>2</v>
      </c>
      <c r="CM17" s="22">
        <v>2</v>
      </c>
      <c r="CN17" s="22">
        <v>3</v>
      </c>
      <c r="CO17" s="22">
        <v>3</v>
      </c>
      <c r="CP17" s="22">
        <v>1</v>
      </c>
      <c r="CQ17" s="22">
        <v>2</v>
      </c>
      <c r="CR17" s="22">
        <v>2</v>
      </c>
      <c r="CS17" s="22">
        <v>4</v>
      </c>
      <c r="CT17" s="22">
        <v>2</v>
      </c>
      <c r="CU17" s="22">
        <v>1</v>
      </c>
      <c r="CV17" s="22">
        <v>1</v>
      </c>
      <c r="CW17" s="22">
        <v>2</v>
      </c>
      <c r="CX17" s="22">
        <v>3</v>
      </c>
      <c r="CY17" s="22">
        <v>3</v>
      </c>
      <c r="CZ17" s="22">
        <v>3</v>
      </c>
      <c r="DA17" s="22">
        <v>4</v>
      </c>
      <c r="DB17" s="22">
        <v>4</v>
      </c>
      <c r="DC17" s="34">
        <v>42865</v>
      </c>
      <c r="DD17">
        <f t="shared" si="1"/>
        <v>56</v>
      </c>
    </row>
    <row r="18" spans="1:108" s="11" customFormat="1" ht="30">
      <c r="A18" s="15" t="s">
        <v>88</v>
      </c>
      <c r="B18" s="15">
        <v>15661390</v>
      </c>
      <c r="C18" s="15">
        <v>41</v>
      </c>
      <c r="D18" s="16">
        <v>27522</v>
      </c>
      <c r="E18" s="15" t="s">
        <v>23</v>
      </c>
      <c r="F18" s="12">
        <v>1</v>
      </c>
      <c r="G18" s="15">
        <v>1</v>
      </c>
      <c r="H18" s="15">
        <v>0</v>
      </c>
      <c r="I18" s="15">
        <v>0</v>
      </c>
      <c r="J18" s="15">
        <v>0</v>
      </c>
      <c r="K18" s="15">
        <v>2</v>
      </c>
      <c r="L18" s="15">
        <v>1</v>
      </c>
      <c r="M18" s="15">
        <v>1</v>
      </c>
      <c r="N18" s="15">
        <v>0</v>
      </c>
      <c r="O18" s="15">
        <v>0</v>
      </c>
      <c r="P18" s="15">
        <v>0</v>
      </c>
      <c r="Q18" s="15">
        <v>0</v>
      </c>
      <c r="R18" s="15"/>
      <c r="S18" s="15" t="s">
        <v>25</v>
      </c>
      <c r="T18" s="15"/>
      <c r="U18" s="15"/>
      <c r="V18" s="15">
        <v>50</v>
      </c>
      <c r="W18" s="15"/>
      <c r="X18" s="15"/>
      <c r="Y18" s="15"/>
      <c r="Z18" s="15"/>
      <c r="AA18" s="15"/>
      <c r="AB18" s="15"/>
      <c r="AC18" s="15" t="s">
        <v>35</v>
      </c>
      <c r="AD18" s="15"/>
      <c r="AE18" s="15"/>
      <c r="AF18" s="15">
        <v>10</v>
      </c>
      <c r="AG18" s="15"/>
      <c r="AH18" s="15"/>
      <c r="AI18" s="15"/>
      <c r="AJ18" s="15"/>
      <c r="AK18" s="15"/>
      <c r="AL18" s="15">
        <v>60</v>
      </c>
      <c r="AM18" s="16">
        <v>42621</v>
      </c>
      <c r="AN18" s="16">
        <v>42662</v>
      </c>
      <c r="AO18" s="17">
        <f t="shared" si="3"/>
        <v>41</v>
      </c>
      <c r="AP18" s="15">
        <v>32.2</v>
      </c>
      <c r="AQ18" s="15">
        <v>3</v>
      </c>
      <c r="AR18" s="15" t="s">
        <v>162</v>
      </c>
      <c r="AS18" s="15"/>
      <c r="AT18" s="15"/>
      <c r="AU18" s="15"/>
      <c r="AV18" s="15">
        <v>2</v>
      </c>
      <c r="AW18" s="15"/>
      <c r="AX18" s="15">
        <v>2</v>
      </c>
      <c r="AY18" s="15"/>
      <c r="AZ18" s="15"/>
      <c r="BA18" s="15">
        <v>1</v>
      </c>
      <c r="BB18" s="27">
        <v>42606</v>
      </c>
      <c r="BC18" s="33"/>
      <c r="BD18" s="15"/>
      <c r="BE18" s="15">
        <v>5</v>
      </c>
      <c r="BF18" s="15">
        <v>1</v>
      </c>
      <c r="BG18" s="15">
        <v>1</v>
      </c>
      <c r="BH18" s="15">
        <v>1</v>
      </c>
      <c r="BI18" s="15">
        <v>3</v>
      </c>
      <c r="BJ18" s="15">
        <v>1</v>
      </c>
      <c r="BK18" s="23">
        <v>3</v>
      </c>
      <c r="BL18" s="23">
        <v>1</v>
      </c>
      <c r="BM18" s="23">
        <v>1</v>
      </c>
      <c r="BN18" s="23">
        <v>1</v>
      </c>
      <c r="BO18" s="23">
        <v>2</v>
      </c>
      <c r="BP18" s="23">
        <v>4</v>
      </c>
      <c r="BQ18" s="23">
        <v>1</v>
      </c>
      <c r="BR18" s="23">
        <v>1</v>
      </c>
      <c r="BS18" s="23">
        <v>1</v>
      </c>
      <c r="BT18" s="23">
        <v>1</v>
      </c>
      <c r="BU18" s="23">
        <v>5</v>
      </c>
      <c r="BV18" s="23">
        <v>1</v>
      </c>
      <c r="BW18" s="23">
        <v>1</v>
      </c>
      <c r="BX18" s="23">
        <v>1</v>
      </c>
      <c r="BY18" s="23">
        <v>4</v>
      </c>
      <c r="BZ18" s="23">
        <v>2</v>
      </c>
      <c r="CA18" s="23">
        <v>1</v>
      </c>
      <c r="CB18" s="23">
        <v>1</v>
      </c>
      <c r="CC18" s="23">
        <v>2</v>
      </c>
      <c r="CD18" s="23">
        <v>3</v>
      </c>
      <c r="CE18" s="23">
        <v>1</v>
      </c>
      <c r="CF18" s="23">
        <v>1</v>
      </c>
      <c r="CG18" s="23">
        <v>1</v>
      </c>
      <c r="CH18" s="23">
        <v>3</v>
      </c>
      <c r="CI18" s="23">
        <v>2</v>
      </c>
      <c r="CJ18" s="23">
        <v>3</v>
      </c>
      <c r="CK18" s="23">
        <v>1</v>
      </c>
      <c r="CL18" s="23">
        <v>1</v>
      </c>
      <c r="CM18" s="23">
        <v>1</v>
      </c>
      <c r="CN18" s="23">
        <v>2</v>
      </c>
      <c r="CO18" s="23">
        <v>3</v>
      </c>
      <c r="CP18" s="23">
        <v>1</v>
      </c>
      <c r="CQ18" s="23">
        <v>2</v>
      </c>
      <c r="CR18" s="23">
        <v>1</v>
      </c>
      <c r="CS18" s="23">
        <v>4</v>
      </c>
      <c r="CT18" s="23">
        <v>2</v>
      </c>
      <c r="CU18" s="23">
        <v>1</v>
      </c>
      <c r="CV18" s="23">
        <v>2</v>
      </c>
      <c r="CW18" s="23">
        <v>2</v>
      </c>
      <c r="CX18" s="23">
        <v>5</v>
      </c>
      <c r="CY18" s="23">
        <v>1</v>
      </c>
      <c r="CZ18" s="23">
        <v>1</v>
      </c>
      <c r="DA18" s="23">
        <v>1</v>
      </c>
      <c r="DB18" s="23">
        <v>1</v>
      </c>
      <c r="DC18" s="35">
        <v>42569</v>
      </c>
      <c r="DD18">
        <f t="shared" si="1"/>
        <v>52</v>
      </c>
    </row>
    <row r="19" spans="1:108" ht="30">
      <c r="A19" s="12" t="s">
        <v>90</v>
      </c>
      <c r="B19" s="12">
        <v>52400640</v>
      </c>
      <c r="C19" s="12">
        <v>49</v>
      </c>
      <c r="D19" s="13">
        <v>24650</v>
      </c>
      <c r="E19" s="12" t="s">
        <v>23</v>
      </c>
      <c r="F19" s="12">
        <v>1</v>
      </c>
      <c r="G19" s="12">
        <v>1</v>
      </c>
      <c r="H19" s="12">
        <v>1</v>
      </c>
      <c r="I19" s="12">
        <v>2</v>
      </c>
      <c r="J19" s="12">
        <v>4</v>
      </c>
      <c r="K19" s="12">
        <v>0</v>
      </c>
      <c r="L19" s="12">
        <v>0</v>
      </c>
      <c r="M19" s="12">
        <v>0</v>
      </c>
      <c r="N19" s="12">
        <v>0</v>
      </c>
      <c r="O19" s="12">
        <v>1</v>
      </c>
      <c r="P19" s="12">
        <v>0</v>
      </c>
      <c r="Q19" s="12">
        <v>1</v>
      </c>
      <c r="R19" s="12"/>
      <c r="S19" s="12" t="s">
        <v>80</v>
      </c>
      <c r="T19" s="12"/>
      <c r="U19" s="12"/>
      <c r="V19" s="12">
        <v>50</v>
      </c>
      <c r="W19" s="12"/>
      <c r="X19" s="12"/>
      <c r="Y19" s="12"/>
      <c r="Z19" s="12"/>
      <c r="AA19" s="12"/>
      <c r="AB19" s="12"/>
      <c r="AC19" s="12" t="s">
        <v>89</v>
      </c>
      <c r="AD19" s="12"/>
      <c r="AE19" s="12" t="s">
        <v>51</v>
      </c>
      <c r="AF19" s="12">
        <v>14</v>
      </c>
      <c r="AG19" s="12"/>
      <c r="AH19" s="12"/>
      <c r="AI19" s="12"/>
      <c r="AJ19" s="12"/>
      <c r="AK19" s="12"/>
      <c r="AL19" s="12">
        <v>64</v>
      </c>
      <c r="AM19" s="13">
        <v>42877</v>
      </c>
      <c r="AN19" s="13">
        <v>42922</v>
      </c>
      <c r="AO19" s="14">
        <f t="shared" si="3"/>
        <v>45</v>
      </c>
      <c r="AP19" s="12">
        <v>32.1</v>
      </c>
      <c r="AQ19" s="12" t="s">
        <v>162</v>
      </c>
      <c r="AR19" s="12"/>
      <c r="AS19" s="12"/>
      <c r="AT19" s="12"/>
      <c r="AU19" s="12"/>
      <c r="AV19" s="12" t="s">
        <v>162</v>
      </c>
      <c r="AW19" s="12"/>
      <c r="AX19" s="12" t="s">
        <v>162</v>
      </c>
      <c r="AY19" s="12"/>
      <c r="AZ19" s="12"/>
      <c r="BA19" s="12">
        <v>2</v>
      </c>
      <c r="BB19" s="12"/>
      <c r="BC19" s="33"/>
      <c r="BD19" s="12"/>
      <c r="BE19" s="12">
        <v>4</v>
      </c>
      <c r="BF19" s="12">
        <v>2</v>
      </c>
      <c r="BG19" s="12">
        <v>1</v>
      </c>
      <c r="BH19" s="12">
        <v>1</v>
      </c>
      <c r="BI19" s="12">
        <v>2</v>
      </c>
      <c r="BJ19" s="12">
        <v>4</v>
      </c>
      <c r="BK19" s="22">
        <v>3</v>
      </c>
      <c r="BL19" s="22">
        <v>2</v>
      </c>
      <c r="BM19" s="22">
        <v>1</v>
      </c>
      <c r="BN19" s="22">
        <v>2</v>
      </c>
      <c r="BO19" s="22">
        <v>3</v>
      </c>
      <c r="BP19" s="22">
        <v>2</v>
      </c>
      <c r="BQ19" s="22">
        <v>1</v>
      </c>
      <c r="BR19" s="22">
        <v>1</v>
      </c>
      <c r="BS19" s="22">
        <v>1</v>
      </c>
      <c r="BT19" s="22">
        <v>3</v>
      </c>
      <c r="BU19" s="22">
        <v>4</v>
      </c>
      <c r="BV19" s="22">
        <v>1</v>
      </c>
      <c r="BW19" s="22">
        <v>1</v>
      </c>
      <c r="BX19" s="22">
        <v>1</v>
      </c>
      <c r="BY19" s="22">
        <v>4</v>
      </c>
      <c r="BZ19" s="22">
        <v>2</v>
      </c>
      <c r="CA19" s="22">
        <v>1</v>
      </c>
      <c r="CB19" s="22">
        <v>2</v>
      </c>
      <c r="CC19" s="22">
        <v>2</v>
      </c>
      <c r="CD19" s="24">
        <v>4</v>
      </c>
      <c r="CE19" s="24">
        <v>2</v>
      </c>
      <c r="CF19" s="24">
        <v>1</v>
      </c>
      <c r="CG19" s="24">
        <v>2</v>
      </c>
      <c r="CH19" s="24">
        <v>2</v>
      </c>
      <c r="CI19" s="22">
        <v>2</v>
      </c>
      <c r="CJ19" s="22">
        <v>4</v>
      </c>
      <c r="CK19" s="22">
        <v>2</v>
      </c>
      <c r="CL19" s="22">
        <v>1</v>
      </c>
      <c r="CM19" s="22">
        <v>1</v>
      </c>
      <c r="CN19" s="22">
        <v>4</v>
      </c>
      <c r="CO19" s="22">
        <v>2</v>
      </c>
      <c r="CP19" s="22">
        <v>1</v>
      </c>
      <c r="CQ19" s="22">
        <v>2</v>
      </c>
      <c r="CR19" s="22">
        <v>3</v>
      </c>
      <c r="CS19" s="22">
        <v>4</v>
      </c>
      <c r="CT19" s="22">
        <v>2</v>
      </c>
      <c r="CU19" s="22">
        <v>1</v>
      </c>
      <c r="CV19" s="22">
        <v>1</v>
      </c>
      <c r="CW19" s="22">
        <v>2</v>
      </c>
      <c r="CX19" s="22">
        <v>2</v>
      </c>
      <c r="CY19" s="22">
        <v>3</v>
      </c>
      <c r="CZ19" s="22">
        <v>4</v>
      </c>
      <c r="DA19" s="22">
        <v>5</v>
      </c>
      <c r="DB19" s="22">
        <v>5</v>
      </c>
      <c r="DC19" s="34">
        <v>42835</v>
      </c>
      <c r="DD19">
        <f t="shared" si="1"/>
        <v>42</v>
      </c>
    </row>
    <row r="20" spans="1:108" s="21" customFormat="1" ht="30">
      <c r="A20" s="28" t="s">
        <v>96</v>
      </c>
      <c r="B20" s="29">
        <v>4331419</v>
      </c>
      <c r="C20" s="28">
        <v>64</v>
      </c>
      <c r="D20" s="30">
        <v>19423</v>
      </c>
      <c r="E20" s="28" t="s">
        <v>23</v>
      </c>
      <c r="F20" s="28">
        <v>1</v>
      </c>
      <c r="G20" s="28">
        <v>1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/>
      <c r="S20" s="28" t="s">
        <v>80</v>
      </c>
      <c r="T20" s="29"/>
      <c r="U20" s="29"/>
      <c r="V20" s="28">
        <v>42.56</v>
      </c>
      <c r="W20" s="28">
        <v>2.66</v>
      </c>
      <c r="X20" s="28">
        <v>5</v>
      </c>
      <c r="Y20" s="28">
        <v>16</v>
      </c>
      <c r="Z20" s="29"/>
      <c r="AA20" s="29"/>
      <c r="AB20" s="28">
        <v>42.56</v>
      </c>
      <c r="AC20" s="28" t="s">
        <v>89</v>
      </c>
      <c r="AD20" s="29"/>
      <c r="AE20" s="28" t="s">
        <v>51</v>
      </c>
      <c r="AF20" s="28">
        <v>12.5</v>
      </c>
      <c r="AG20" s="28">
        <v>2.5</v>
      </c>
      <c r="AH20" s="28">
        <v>5</v>
      </c>
      <c r="AI20" s="28">
        <v>5</v>
      </c>
      <c r="AJ20" s="29"/>
      <c r="AK20" s="29"/>
      <c r="AL20" s="28">
        <v>55.06</v>
      </c>
      <c r="AM20" s="30">
        <v>42997</v>
      </c>
      <c r="AN20" s="30">
        <v>43025</v>
      </c>
      <c r="AO20" s="31">
        <f t="shared" si="3"/>
        <v>28</v>
      </c>
      <c r="AP20" s="28">
        <v>27.7</v>
      </c>
      <c r="AQ20" s="29" t="s">
        <v>162</v>
      </c>
      <c r="AR20" s="29"/>
      <c r="AS20" s="29"/>
      <c r="AT20" s="29"/>
      <c r="AU20" s="29"/>
      <c r="AV20" s="28" t="s">
        <v>162</v>
      </c>
      <c r="AW20" s="29"/>
      <c r="AX20" s="29" t="s">
        <v>162</v>
      </c>
      <c r="AY20" s="29"/>
      <c r="AZ20" s="29"/>
      <c r="BA20" s="29" t="s">
        <v>162</v>
      </c>
      <c r="BB20" s="29"/>
      <c r="BC20" s="33"/>
      <c r="BD20" s="29"/>
      <c r="BE20" s="29">
        <v>2</v>
      </c>
      <c r="BF20" s="29">
        <v>3</v>
      </c>
      <c r="BG20" s="29">
        <v>1</v>
      </c>
      <c r="BH20" s="29">
        <v>1</v>
      </c>
      <c r="BI20" s="29">
        <v>1</v>
      </c>
      <c r="BJ20" s="29">
        <v>2</v>
      </c>
      <c r="BK20" s="24">
        <v>3</v>
      </c>
      <c r="BL20" s="24">
        <v>1</v>
      </c>
      <c r="BM20" s="24">
        <v>1</v>
      </c>
      <c r="BN20" s="24">
        <v>1</v>
      </c>
      <c r="BO20" s="24">
        <v>2</v>
      </c>
      <c r="BP20" s="24">
        <v>3</v>
      </c>
      <c r="BQ20" s="24">
        <v>1</v>
      </c>
      <c r="BR20" s="24">
        <v>3</v>
      </c>
      <c r="BS20" s="24">
        <v>3</v>
      </c>
      <c r="BT20" s="24">
        <v>4</v>
      </c>
      <c r="BU20" s="24">
        <v>2</v>
      </c>
      <c r="BV20" s="24">
        <v>1</v>
      </c>
      <c r="BW20" s="24">
        <v>1</v>
      </c>
      <c r="BX20" s="24">
        <v>3</v>
      </c>
      <c r="BY20" s="24">
        <v>2</v>
      </c>
      <c r="BZ20" s="24">
        <v>4</v>
      </c>
      <c r="CA20" s="24">
        <v>2</v>
      </c>
      <c r="CB20" s="24">
        <v>2</v>
      </c>
      <c r="CC20" s="24">
        <v>2</v>
      </c>
      <c r="CD20" s="24">
        <v>2</v>
      </c>
      <c r="CE20" s="24">
        <v>3</v>
      </c>
      <c r="CF20" s="24">
        <v>1</v>
      </c>
      <c r="CG20" s="24">
        <v>1</v>
      </c>
      <c r="CH20" s="24">
        <v>1</v>
      </c>
      <c r="CI20" s="24">
        <v>2</v>
      </c>
      <c r="CJ20" s="24">
        <v>4</v>
      </c>
      <c r="CK20" s="24">
        <v>1</v>
      </c>
      <c r="CL20" s="24">
        <v>1</v>
      </c>
      <c r="CM20" s="24">
        <v>1</v>
      </c>
      <c r="CN20" s="24">
        <v>3</v>
      </c>
      <c r="CO20" s="24">
        <v>2</v>
      </c>
      <c r="CP20" s="24">
        <v>1</v>
      </c>
      <c r="CQ20" s="24">
        <v>2</v>
      </c>
      <c r="CR20" s="24">
        <v>2</v>
      </c>
      <c r="CS20" s="24">
        <v>1</v>
      </c>
      <c r="CT20" s="24">
        <v>4</v>
      </c>
      <c r="CU20" s="24">
        <v>1</v>
      </c>
      <c r="CV20" s="24">
        <v>2</v>
      </c>
      <c r="CW20" s="24">
        <v>1</v>
      </c>
      <c r="CX20" s="24">
        <v>3</v>
      </c>
      <c r="CY20" s="24">
        <v>3</v>
      </c>
      <c r="CZ20" s="24">
        <v>2</v>
      </c>
      <c r="DA20" s="24">
        <v>2</v>
      </c>
      <c r="DB20" s="24">
        <v>2</v>
      </c>
      <c r="DC20" s="36">
        <v>42963</v>
      </c>
      <c r="DD20">
        <f t="shared" si="1"/>
        <v>34</v>
      </c>
    </row>
    <row r="21" spans="1:108" ht="30">
      <c r="A21" s="12" t="s">
        <v>93</v>
      </c>
      <c r="B21" s="18">
        <v>3926342</v>
      </c>
      <c r="C21" s="12">
        <v>68</v>
      </c>
      <c r="D21" s="19">
        <v>17251</v>
      </c>
      <c r="E21" s="12" t="s">
        <v>23</v>
      </c>
      <c r="F21" s="12">
        <v>1</v>
      </c>
      <c r="G21" s="15">
        <v>2</v>
      </c>
      <c r="H21" s="12">
        <v>0</v>
      </c>
      <c r="I21" s="12">
        <v>0</v>
      </c>
      <c r="J21" s="12">
        <v>0</v>
      </c>
      <c r="K21" s="12">
        <v>0</v>
      </c>
      <c r="L21" s="12">
        <v>1</v>
      </c>
      <c r="M21" s="12">
        <v>1</v>
      </c>
      <c r="N21" s="12">
        <v>0</v>
      </c>
      <c r="O21" s="15">
        <v>0</v>
      </c>
      <c r="P21" s="15">
        <v>0</v>
      </c>
      <c r="Q21" s="15">
        <v>0</v>
      </c>
      <c r="R21" s="12"/>
      <c r="S21" s="12" t="s">
        <v>92</v>
      </c>
      <c r="T21" s="18"/>
      <c r="U21" s="18"/>
      <c r="V21" s="12">
        <v>50</v>
      </c>
      <c r="W21" s="12">
        <v>2</v>
      </c>
      <c r="X21" s="12">
        <v>5</v>
      </c>
      <c r="Y21" s="12">
        <v>25</v>
      </c>
      <c r="Z21" s="18"/>
      <c r="AA21" s="18"/>
      <c r="AB21" s="12">
        <v>50</v>
      </c>
      <c r="AC21" s="12" t="s">
        <v>89</v>
      </c>
      <c r="AD21" s="18"/>
      <c r="AE21" s="12" t="s">
        <v>51</v>
      </c>
      <c r="AF21" s="12">
        <v>10</v>
      </c>
      <c r="AG21" s="12">
        <v>2</v>
      </c>
      <c r="AH21" s="12">
        <v>5</v>
      </c>
      <c r="AI21" s="12">
        <v>5</v>
      </c>
      <c r="AJ21" s="18"/>
      <c r="AK21" s="18"/>
      <c r="AL21" s="12">
        <v>60</v>
      </c>
      <c r="AM21" s="19">
        <v>42325</v>
      </c>
      <c r="AN21" s="19">
        <v>42369</v>
      </c>
      <c r="AO21" s="20">
        <f t="shared" si="3"/>
        <v>44</v>
      </c>
      <c r="AP21" s="12">
        <v>27.9</v>
      </c>
      <c r="AQ21" s="18">
        <v>3</v>
      </c>
      <c r="AR21" s="18">
        <v>3</v>
      </c>
      <c r="AS21" s="18">
        <v>3</v>
      </c>
      <c r="AT21" s="18"/>
      <c r="AU21" s="18"/>
      <c r="AV21" s="18">
        <v>2</v>
      </c>
      <c r="AW21" s="18"/>
      <c r="AX21" s="18">
        <v>2</v>
      </c>
      <c r="AY21" s="18"/>
      <c r="AZ21" s="18"/>
      <c r="BA21" s="18">
        <v>1</v>
      </c>
      <c r="BB21" s="32">
        <v>42857</v>
      </c>
      <c r="BC21" s="33">
        <f>_xlfn.DAYS(BB21,AN21)</f>
        <v>488</v>
      </c>
      <c r="BD21" s="18"/>
      <c r="BE21" s="18">
        <v>4</v>
      </c>
      <c r="BF21" s="18">
        <v>2</v>
      </c>
      <c r="BG21" s="18">
        <v>1</v>
      </c>
      <c r="BH21" s="18">
        <v>1</v>
      </c>
      <c r="BI21" s="18">
        <v>2</v>
      </c>
      <c r="BJ21" s="18">
        <v>5</v>
      </c>
      <c r="BK21" s="22">
        <v>1</v>
      </c>
      <c r="BL21" s="22">
        <v>1</v>
      </c>
      <c r="BM21" s="22">
        <v>1</v>
      </c>
      <c r="BN21" s="22">
        <v>1</v>
      </c>
      <c r="BO21" s="22">
        <v>5</v>
      </c>
      <c r="BP21" s="22">
        <v>2</v>
      </c>
      <c r="BQ21" s="22">
        <v>1</v>
      </c>
      <c r="BR21" s="22">
        <v>3</v>
      </c>
      <c r="BS21" s="22">
        <v>3</v>
      </c>
      <c r="BT21" s="22">
        <v>5</v>
      </c>
      <c r="BU21" s="22">
        <v>5</v>
      </c>
      <c r="BV21" s="22">
        <v>1</v>
      </c>
      <c r="BW21" s="22">
        <v>4</v>
      </c>
      <c r="BX21" s="22">
        <v>4</v>
      </c>
      <c r="BY21" s="22">
        <v>4</v>
      </c>
      <c r="BZ21" s="22">
        <v>2</v>
      </c>
      <c r="CA21" s="22">
        <v>1</v>
      </c>
      <c r="CB21" s="22">
        <v>1</v>
      </c>
      <c r="CC21" s="22">
        <v>1</v>
      </c>
      <c r="CD21" s="24">
        <v>4</v>
      </c>
      <c r="CE21" s="24">
        <v>2</v>
      </c>
      <c r="CF21" s="24">
        <v>1</v>
      </c>
      <c r="CG21" s="24">
        <v>1</v>
      </c>
      <c r="CH21" s="24">
        <v>1</v>
      </c>
      <c r="CI21" s="22">
        <v>3</v>
      </c>
      <c r="CJ21" s="22">
        <v>3</v>
      </c>
      <c r="CK21" s="22">
        <v>1</v>
      </c>
      <c r="CL21" s="22">
        <v>1</v>
      </c>
      <c r="CM21" s="22">
        <v>1</v>
      </c>
      <c r="CN21" s="22">
        <v>4</v>
      </c>
      <c r="CO21" s="22">
        <v>2</v>
      </c>
      <c r="CP21" s="22">
        <v>1</v>
      </c>
      <c r="CQ21" s="22">
        <v>1</v>
      </c>
      <c r="CR21" s="22">
        <v>2</v>
      </c>
      <c r="CS21" s="22">
        <v>2</v>
      </c>
      <c r="CT21" s="22">
        <v>4</v>
      </c>
      <c r="CU21" s="22">
        <v>1</v>
      </c>
      <c r="CV21" s="22">
        <v>2</v>
      </c>
      <c r="CW21" s="22">
        <v>2</v>
      </c>
      <c r="CX21" s="22">
        <v>2</v>
      </c>
      <c r="CY21" s="22">
        <v>3</v>
      </c>
      <c r="CZ21" s="22">
        <v>3</v>
      </c>
      <c r="DA21" s="22">
        <v>4</v>
      </c>
      <c r="DB21" s="22">
        <v>4</v>
      </c>
      <c r="DC21" s="34">
        <v>42277</v>
      </c>
      <c r="DD21">
        <f t="shared" si="1"/>
        <v>48</v>
      </c>
    </row>
    <row r="28" spans="1:2" ht="75">
      <c r="A28" t="s">
        <v>100</v>
      </c>
      <c r="B28" s="9" t="s">
        <v>101</v>
      </c>
    </row>
    <row r="29" spans="1:2" ht="15">
      <c r="A29" t="s">
        <v>102</v>
      </c>
      <c r="B29">
        <v>4</v>
      </c>
    </row>
    <row r="30" spans="1:2" ht="15">
      <c r="A30" t="s">
        <v>103</v>
      </c>
      <c r="B30">
        <v>5</v>
      </c>
    </row>
    <row r="31" spans="1:2" ht="15">
      <c r="A31" t="s">
        <v>104</v>
      </c>
      <c r="B31">
        <v>5</v>
      </c>
    </row>
    <row r="32" spans="1:2" ht="15">
      <c r="A32" t="s">
        <v>105</v>
      </c>
      <c r="B32">
        <v>4</v>
      </c>
    </row>
    <row r="33" spans="1:2" ht="15">
      <c r="A33" t="s">
        <v>106</v>
      </c>
      <c r="B33">
        <v>3</v>
      </c>
    </row>
    <row r="34" spans="1:2" ht="15">
      <c r="A34" t="s">
        <v>107</v>
      </c>
      <c r="B34">
        <v>4</v>
      </c>
    </row>
    <row r="35" spans="1:2" ht="15">
      <c r="A35" t="s">
        <v>108</v>
      </c>
      <c r="B35">
        <v>5</v>
      </c>
    </row>
    <row r="36" spans="1:2" ht="15">
      <c r="A36" t="s">
        <v>109</v>
      </c>
      <c r="B36">
        <v>3</v>
      </c>
    </row>
    <row r="37" spans="1:2" ht="15">
      <c r="A37" t="s">
        <v>110</v>
      </c>
      <c r="B37">
        <v>4</v>
      </c>
    </row>
    <row r="38" spans="1:2" ht="15">
      <c r="A38" t="s">
        <v>111</v>
      </c>
      <c r="B38">
        <v>3</v>
      </c>
    </row>
  </sheetData>
  <sheetProtection/>
  <printOptions/>
  <pageMargins left="0.75" right="0.75" top="1" bottom="1" header="0.3" footer="0.3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"/>
  <sheetViews>
    <sheetView zoomScalePageLayoutView="0" workbookViewId="0" topLeftCell="A1">
      <selection activeCell="A12" sqref="A12"/>
    </sheetView>
  </sheetViews>
  <sheetFormatPr defaultColWidth="8.8515625" defaultRowHeight="15"/>
  <cols>
    <col min="1" max="1" width="21.8515625" style="0" bestFit="1" customWidth="1"/>
    <col min="2" max="2" width="11.00390625" style="0" customWidth="1"/>
    <col min="3" max="3" width="10.57421875" style="0" bestFit="1" customWidth="1"/>
  </cols>
  <sheetData>
    <row r="1" spans="1:41" s="3" customFormat="1" ht="15">
      <c r="A1" s="3" t="s">
        <v>7</v>
      </c>
      <c r="B1" s="3" t="s">
        <v>0</v>
      </c>
      <c r="C1" s="3" t="s">
        <v>1</v>
      </c>
      <c r="D1" s="3" t="s">
        <v>22</v>
      </c>
      <c r="E1" s="3" t="s">
        <v>2</v>
      </c>
      <c r="F1" s="3" t="s">
        <v>5</v>
      </c>
      <c r="G1" s="3" t="s">
        <v>6</v>
      </c>
      <c r="H1" s="3" t="s">
        <v>3</v>
      </c>
      <c r="I1" s="3" t="s">
        <v>4</v>
      </c>
      <c r="J1" s="3" t="s">
        <v>55</v>
      </c>
      <c r="K1" s="3" t="s">
        <v>56</v>
      </c>
      <c r="L1" s="6" t="s">
        <v>43</v>
      </c>
      <c r="M1" s="6" t="s">
        <v>26</v>
      </c>
      <c r="N1" s="6" t="s">
        <v>27</v>
      </c>
      <c r="O1" s="6" t="s">
        <v>28</v>
      </c>
      <c r="P1" s="6" t="s">
        <v>29</v>
      </c>
      <c r="Q1" s="6" t="s">
        <v>30</v>
      </c>
      <c r="R1" s="6" t="s">
        <v>31</v>
      </c>
      <c r="S1" s="6" t="s">
        <v>32</v>
      </c>
      <c r="T1" s="6" t="s">
        <v>33</v>
      </c>
      <c r="U1" s="6" t="s">
        <v>34</v>
      </c>
      <c r="V1" s="5" t="s">
        <v>43</v>
      </c>
      <c r="W1" s="5" t="s">
        <v>26</v>
      </c>
      <c r="X1" s="5" t="s">
        <v>27</v>
      </c>
      <c r="Y1" s="5" t="s">
        <v>28</v>
      </c>
      <c r="Z1" s="5" t="s">
        <v>29</v>
      </c>
      <c r="AA1" s="5" t="s">
        <v>30</v>
      </c>
      <c r="AB1" s="5" t="s">
        <v>31</v>
      </c>
      <c r="AC1" s="5" t="s">
        <v>32</v>
      </c>
      <c r="AD1" s="5" t="s">
        <v>33</v>
      </c>
      <c r="AE1" s="5" t="s">
        <v>34</v>
      </c>
      <c r="AF1" s="6" t="s">
        <v>43</v>
      </c>
      <c r="AG1" s="6" t="s">
        <v>26</v>
      </c>
      <c r="AH1" s="6" t="s">
        <v>27</v>
      </c>
      <c r="AI1" s="6" t="s">
        <v>28</v>
      </c>
      <c r="AJ1" s="6" t="s">
        <v>29</v>
      </c>
      <c r="AK1" s="6" t="s">
        <v>30</v>
      </c>
      <c r="AL1" s="6" t="s">
        <v>31</v>
      </c>
      <c r="AM1" s="6" t="s">
        <v>32</v>
      </c>
      <c r="AN1" s="6" t="s">
        <v>33</v>
      </c>
      <c r="AO1" s="6" t="s">
        <v>34</v>
      </c>
    </row>
    <row r="2" spans="1:41" s="1" customFormat="1" ht="15">
      <c r="A2" s="1" t="s">
        <v>8</v>
      </c>
      <c r="C2" s="2">
        <v>21436</v>
      </c>
      <c r="D2" s="2"/>
      <c r="L2" s="7"/>
      <c r="M2" s="7"/>
      <c r="N2" s="7"/>
      <c r="O2" s="7"/>
      <c r="P2" s="7"/>
      <c r="Q2" s="7"/>
      <c r="R2" s="7"/>
      <c r="S2" s="7"/>
      <c r="T2" s="7"/>
      <c r="U2" s="7"/>
      <c r="V2" s="4"/>
      <c r="W2" s="4"/>
      <c r="X2" s="4"/>
      <c r="Y2" s="4"/>
      <c r="Z2" s="4"/>
      <c r="AA2" s="4"/>
      <c r="AB2" s="4"/>
      <c r="AC2" s="4"/>
      <c r="AD2" s="4"/>
      <c r="AE2" s="4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s="3" customFormat="1" ht="15">
      <c r="A3" s="1" t="s">
        <v>9</v>
      </c>
      <c r="B3" s="1"/>
      <c r="C3" s="2">
        <v>16888</v>
      </c>
      <c r="D3" s="2"/>
      <c r="E3" s="1"/>
      <c r="F3" s="1"/>
      <c r="G3" s="1"/>
      <c r="H3" s="1"/>
      <c r="I3" s="1"/>
      <c r="J3" s="1"/>
      <c r="K3" s="1"/>
      <c r="L3" s="7"/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s="3" customFormat="1" ht="15">
      <c r="A4" s="1" t="s">
        <v>10</v>
      </c>
      <c r="B4" s="1"/>
      <c r="C4" s="2">
        <v>23119</v>
      </c>
      <c r="D4" s="2"/>
      <c r="E4" s="1"/>
      <c r="F4" s="1"/>
      <c r="G4" s="1"/>
      <c r="H4" s="1"/>
      <c r="I4" s="1"/>
      <c r="J4" s="1"/>
      <c r="K4" s="1"/>
      <c r="L4" s="7"/>
      <c r="M4" s="7"/>
      <c r="N4" s="7"/>
      <c r="O4" s="7"/>
      <c r="P4" s="7"/>
      <c r="Q4" s="7"/>
      <c r="R4" s="7"/>
      <c r="S4" s="7"/>
      <c r="T4" s="7"/>
      <c r="U4" s="7"/>
      <c r="V4" s="4"/>
      <c r="W4" s="4"/>
      <c r="X4" s="4"/>
      <c r="Y4" s="4"/>
      <c r="Z4" s="4"/>
      <c r="AA4" s="4"/>
      <c r="AB4" s="4"/>
      <c r="AC4" s="4"/>
      <c r="AD4" s="4"/>
      <c r="AE4" s="4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s="3" customFormat="1" ht="15">
      <c r="A5" s="1" t="s">
        <v>12</v>
      </c>
      <c r="B5" s="1"/>
      <c r="C5" s="2">
        <v>23412</v>
      </c>
      <c r="D5" s="2"/>
      <c r="E5" s="1"/>
      <c r="F5" s="1"/>
      <c r="G5" s="1"/>
      <c r="H5" s="1"/>
      <c r="I5" s="1"/>
      <c r="J5" s="1"/>
      <c r="K5" s="1"/>
      <c r="L5" s="7"/>
      <c r="M5" s="7"/>
      <c r="N5" s="7"/>
      <c r="O5" s="7"/>
      <c r="P5" s="7"/>
      <c r="Q5" s="7"/>
      <c r="R5" s="7"/>
      <c r="S5" s="7"/>
      <c r="T5" s="7"/>
      <c r="U5" s="7"/>
      <c r="V5" s="4"/>
      <c r="W5" s="4"/>
      <c r="X5" s="4"/>
      <c r="Y5" s="4"/>
      <c r="Z5" s="4"/>
      <c r="AA5" s="4"/>
      <c r="AB5" s="4"/>
      <c r="AC5" s="4"/>
      <c r="AD5" s="4"/>
      <c r="AE5" s="4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s="1" customFormat="1" ht="15">
      <c r="A6" s="1" t="s">
        <v>14</v>
      </c>
      <c r="C6" s="2">
        <v>19585</v>
      </c>
      <c r="D6" s="2"/>
      <c r="L6" s="7"/>
      <c r="M6" s="7"/>
      <c r="N6" s="7"/>
      <c r="O6" s="7"/>
      <c r="P6" s="7"/>
      <c r="Q6" s="7"/>
      <c r="R6" s="7"/>
      <c r="S6" s="7"/>
      <c r="T6" s="7"/>
      <c r="U6" s="7"/>
      <c r="V6" s="4"/>
      <c r="W6" s="4"/>
      <c r="X6" s="4"/>
      <c r="Y6" s="4"/>
      <c r="Z6" s="4"/>
      <c r="AA6" s="4"/>
      <c r="AB6" s="4"/>
      <c r="AC6" s="4"/>
      <c r="AD6" s="4"/>
      <c r="AE6" s="4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s="3" customFormat="1" ht="15">
      <c r="A7" s="1" t="s">
        <v>15</v>
      </c>
      <c r="B7" s="1"/>
      <c r="C7" s="2">
        <v>16769</v>
      </c>
      <c r="D7" s="2"/>
      <c r="E7" s="1"/>
      <c r="F7" s="1"/>
      <c r="G7" s="1"/>
      <c r="H7" s="1"/>
      <c r="I7" s="1"/>
      <c r="J7" s="1"/>
      <c r="K7" s="1"/>
      <c r="L7" s="7"/>
      <c r="M7" s="7"/>
      <c r="N7" s="7"/>
      <c r="O7" s="7"/>
      <c r="P7" s="7"/>
      <c r="Q7" s="7"/>
      <c r="R7" s="7"/>
      <c r="S7" s="7"/>
      <c r="T7" s="7"/>
      <c r="U7" s="7"/>
      <c r="V7" s="4"/>
      <c r="W7" s="4"/>
      <c r="X7" s="4"/>
      <c r="Y7" s="4"/>
      <c r="Z7" s="4"/>
      <c r="AA7" s="4"/>
      <c r="AB7" s="4"/>
      <c r="AC7" s="4"/>
      <c r="AD7" s="4"/>
      <c r="AE7" s="4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s="3" customFormat="1" ht="15">
      <c r="A8" s="1" t="s">
        <v>16</v>
      </c>
      <c r="B8" s="1"/>
      <c r="C8" s="2">
        <v>18120</v>
      </c>
      <c r="D8" s="2"/>
      <c r="E8" s="1"/>
      <c r="F8" s="1"/>
      <c r="G8" s="1"/>
      <c r="H8" s="1"/>
      <c r="I8" s="1"/>
      <c r="J8" s="1"/>
      <c r="K8" s="1"/>
      <c r="L8" s="7"/>
      <c r="M8" s="7"/>
      <c r="N8" s="7"/>
      <c r="O8" s="7"/>
      <c r="P8" s="7"/>
      <c r="Q8" s="7"/>
      <c r="R8" s="7"/>
      <c r="S8" s="7"/>
      <c r="T8" s="7"/>
      <c r="U8" s="7"/>
      <c r="V8" s="4"/>
      <c r="W8" s="4"/>
      <c r="X8" s="4"/>
      <c r="Y8" s="4"/>
      <c r="Z8" s="4"/>
      <c r="AA8" s="4"/>
      <c r="AB8" s="4"/>
      <c r="AC8" s="4"/>
      <c r="AD8" s="4"/>
      <c r="AE8" s="4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s="3" customFormat="1" ht="15">
      <c r="A9" s="1" t="s">
        <v>19</v>
      </c>
      <c r="B9" s="1">
        <v>77</v>
      </c>
      <c r="C9" s="2">
        <v>13695</v>
      </c>
      <c r="D9" s="2"/>
      <c r="E9" s="1"/>
      <c r="F9" s="1"/>
      <c r="G9" s="1"/>
      <c r="H9" s="1"/>
      <c r="I9" s="1"/>
      <c r="J9" s="1"/>
      <c r="K9" s="1"/>
      <c r="L9" s="7"/>
      <c r="M9" s="7"/>
      <c r="N9" s="7"/>
      <c r="O9" s="7"/>
      <c r="P9" s="7"/>
      <c r="Q9" s="7"/>
      <c r="R9" s="7"/>
      <c r="S9" s="7"/>
      <c r="T9" s="7"/>
      <c r="U9" s="7"/>
      <c r="V9" s="4"/>
      <c r="W9" s="4"/>
      <c r="X9" s="4"/>
      <c r="Y9" s="4"/>
      <c r="Z9" s="4"/>
      <c r="AA9" s="4"/>
      <c r="AB9" s="4"/>
      <c r="AC9" s="4"/>
      <c r="AD9" s="4"/>
      <c r="AE9" s="4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s="1" customFormat="1" ht="15">
      <c r="A10" s="1" t="s">
        <v>61</v>
      </c>
      <c r="L10" s="7"/>
      <c r="M10" s="6"/>
      <c r="N10" s="6"/>
      <c r="O10" s="6"/>
      <c r="P10" s="6"/>
      <c r="Q10" s="6"/>
      <c r="R10" s="6"/>
      <c r="S10" s="6"/>
      <c r="T10" s="6"/>
      <c r="U10" s="6"/>
      <c r="V10" s="5"/>
      <c r="W10" s="4"/>
      <c r="X10" s="4"/>
      <c r="Y10" s="4"/>
      <c r="Z10" s="4"/>
      <c r="AA10" s="4"/>
      <c r="AB10" s="4"/>
      <c r="AC10" s="4"/>
      <c r="AD10" s="4"/>
      <c r="AE10" s="4"/>
      <c r="AF10" s="7"/>
      <c r="AG10" s="6"/>
      <c r="AH10" s="6"/>
      <c r="AI10" s="6"/>
      <c r="AJ10" s="6"/>
      <c r="AK10" s="6"/>
      <c r="AL10" s="6"/>
      <c r="AM10" s="6"/>
      <c r="AN10" s="6"/>
      <c r="AO10" s="6"/>
    </row>
  </sheetData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Emory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Godette</dc:creator>
  <cp:keywords/>
  <dc:description/>
  <cp:lastModifiedBy>Mustafa Abugideiri</cp:lastModifiedBy>
  <cp:lastPrinted>2017-10-27T14:04:56Z</cp:lastPrinted>
  <dcterms:created xsi:type="dcterms:W3CDTF">2015-05-19T17:35:07Z</dcterms:created>
  <dcterms:modified xsi:type="dcterms:W3CDTF">2018-01-26T17:30:30Z</dcterms:modified>
  <cp:category/>
  <cp:version/>
  <cp:contentType/>
  <cp:contentStatus/>
</cp:coreProperties>
</file>